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9440" windowHeight="7935"/>
  </bookViews>
  <sheets>
    <sheet name="меню новое 7-11 лет" sheetId="2" r:id="rId1"/>
    <sheet name="лагерь  с 12 и старше" sheetId="3" state="hidden" r:id="rId2"/>
    <sheet name="лагерь 7-11" sheetId="4" state="hidden" r:id="rId3"/>
  </sheets>
  <calcPr calcId="144525"/>
</workbook>
</file>

<file path=xl/calcChain.xml><?xml version="1.0" encoding="utf-8"?>
<calcChain xmlns="http://schemas.openxmlformats.org/spreadsheetml/2006/main">
  <c r="C65" i="2" l="1"/>
  <c r="C248" i="2" l="1"/>
  <c r="C239" i="2"/>
  <c r="C222" i="2"/>
  <c r="C213" i="2"/>
  <c r="C189" i="2"/>
  <c r="C148" i="2"/>
  <c r="C139" i="2"/>
  <c r="C124" i="2"/>
  <c r="C99" i="2"/>
  <c r="C89" i="2"/>
  <c r="C74" i="2"/>
  <c r="C51" i="2"/>
  <c r="C25" i="2"/>
  <c r="G239" i="2"/>
  <c r="H239" i="2"/>
  <c r="I239" i="2"/>
  <c r="F239" i="2"/>
  <c r="I194" i="4" l="1"/>
  <c r="I255" i="4"/>
  <c r="H255" i="4"/>
  <c r="G255" i="4"/>
  <c r="F255" i="4"/>
  <c r="I246" i="4"/>
  <c r="I256" i="4" s="1"/>
  <c r="H246" i="4"/>
  <c r="H256" i="4" s="1"/>
  <c r="G246" i="4"/>
  <c r="G256" i="4" s="1"/>
  <c r="F246" i="4"/>
  <c r="F256" i="4" s="1"/>
  <c r="I229" i="4"/>
  <c r="H229" i="4"/>
  <c r="G229" i="4"/>
  <c r="F229" i="4"/>
  <c r="I220" i="4"/>
  <c r="I230" i="4" s="1"/>
  <c r="H220" i="4"/>
  <c r="H230" i="4" s="1"/>
  <c r="G220" i="4"/>
  <c r="G230" i="4" s="1"/>
  <c r="F220" i="4"/>
  <c r="F230" i="4" s="1"/>
  <c r="I204" i="4"/>
  <c r="H204" i="4"/>
  <c r="G204" i="4"/>
  <c r="F204" i="4"/>
  <c r="H194" i="4"/>
  <c r="H205" i="4" s="1"/>
  <c r="G194" i="4"/>
  <c r="F194" i="4"/>
  <c r="F205" i="4" s="1"/>
  <c r="I177" i="4"/>
  <c r="H177" i="4"/>
  <c r="G177" i="4"/>
  <c r="F177" i="4"/>
  <c r="I167" i="4"/>
  <c r="I178" i="4" s="1"/>
  <c r="H167" i="4"/>
  <c r="H178" i="4" s="1"/>
  <c r="G167" i="4"/>
  <c r="G178" i="4" s="1"/>
  <c r="F167" i="4"/>
  <c r="F178" i="4" s="1"/>
  <c r="I150" i="4"/>
  <c r="H150" i="4"/>
  <c r="G150" i="4"/>
  <c r="F150" i="4"/>
  <c r="I140" i="4"/>
  <c r="I151" i="4" s="1"/>
  <c r="H140" i="4"/>
  <c r="H151" i="4" s="1"/>
  <c r="G140" i="4"/>
  <c r="G151" i="4" s="1"/>
  <c r="F140" i="4"/>
  <c r="F151" i="4" s="1"/>
  <c r="I125" i="4"/>
  <c r="H125" i="4"/>
  <c r="G125" i="4"/>
  <c r="F125" i="4"/>
  <c r="I116" i="4"/>
  <c r="I126" i="4" s="1"/>
  <c r="H116" i="4"/>
  <c r="H126" i="4" s="1"/>
  <c r="G116" i="4"/>
  <c r="G126" i="4" s="1"/>
  <c r="F116" i="4"/>
  <c r="F126" i="4" s="1"/>
  <c r="I100" i="4"/>
  <c r="H100" i="4"/>
  <c r="G100" i="4"/>
  <c r="F100" i="4"/>
  <c r="I91" i="4"/>
  <c r="I101" i="4" s="1"/>
  <c r="H91" i="4"/>
  <c r="H101" i="4" s="1"/>
  <c r="G91" i="4"/>
  <c r="G101" i="4" s="1"/>
  <c r="F91" i="4"/>
  <c r="F101" i="4" s="1"/>
  <c r="I76" i="4"/>
  <c r="H76" i="4"/>
  <c r="G76" i="4"/>
  <c r="F76" i="4"/>
  <c r="I67" i="4"/>
  <c r="I77" i="4" s="1"/>
  <c r="H67" i="4"/>
  <c r="H77" i="4" s="1"/>
  <c r="G67" i="4"/>
  <c r="G77" i="4" s="1"/>
  <c r="F67" i="4"/>
  <c r="F77" i="4" s="1"/>
  <c r="I52" i="4"/>
  <c r="H52" i="4"/>
  <c r="G52" i="4"/>
  <c r="F52" i="4"/>
  <c r="I42" i="4"/>
  <c r="I53" i="4" s="1"/>
  <c r="H42" i="4"/>
  <c r="H53" i="4" s="1"/>
  <c r="G42" i="4"/>
  <c r="G53" i="4" s="1"/>
  <c r="F42" i="4"/>
  <c r="F53" i="4" s="1"/>
  <c r="I25" i="4"/>
  <c r="H25" i="4"/>
  <c r="G25" i="4"/>
  <c r="F25" i="4"/>
  <c r="I15" i="4"/>
  <c r="I26" i="4" s="1"/>
  <c r="H15" i="4"/>
  <c r="H26" i="4" s="1"/>
  <c r="G15" i="4"/>
  <c r="G26" i="4" s="1"/>
  <c r="F15" i="4"/>
  <c r="F26" i="4" s="1"/>
  <c r="I229" i="3"/>
  <c r="I220" i="3"/>
  <c r="H220" i="3"/>
  <c r="G220" i="3"/>
  <c r="F220" i="3"/>
  <c r="I204" i="3"/>
  <c r="H204" i="3"/>
  <c r="G204" i="3"/>
  <c r="F204" i="3"/>
  <c r="I167" i="3"/>
  <c r="I150" i="3"/>
  <c r="H150" i="3"/>
  <c r="G150" i="3"/>
  <c r="F150" i="3"/>
  <c r="I100" i="3"/>
  <c r="H100" i="3"/>
  <c r="G100" i="3"/>
  <c r="F100" i="3"/>
  <c r="I91" i="3"/>
  <c r="H91" i="3"/>
  <c r="G91" i="3"/>
  <c r="F91" i="3"/>
  <c r="I42" i="3"/>
  <c r="H42" i="3"/>
  <c r="G42" i="3"/>
  <c r="F42" i="3"/>
  <c r="I52" i="3"/>
  <c r="I25" i="3"/>
  <c r="I15" i="3"/>
  <c r="H15" i="3"/>
  <c r="G15" i="3"/>
  <c r="F15" i="3"/>
  <c r="I255" i="3"/>
  <c r="H255" i="3"/>
  <c r="G255" i="3"/>
  <c r="F255" i="3"/>
  <c r="I246" i="3"/>
  <c r="I256" i="3" s="1"/>
  <c r="H246" i="3"/>
  <c r="G246" i="3"/>
  <c r="G256" i="3" s="1"/>
  <c r="F246" i="3"/>
  <c r="F256" i="3" s="1"/>
  <c r="H229" i="3"/>
  <c r="G229" i="3"/>
  <c r="F229" i="3"/>
  <c r="I194" i="3"/>
  <c r="H194" i="3"/>
  <c r="H205" i="3" s="1"/>
  <c r="G194" i="3"/>
  <c r="F194" i="3"/>
  <c r="F205" i="3" s="1"/>
  <c r="I177" i="3"/>
  <c r="H177" i="3"/>
  <c r="G177" i="3"/>
  <c r="F177" i="3"/>
  <c r="H167" i="3"/>
  <c r="H178" i="3" s="1"/>
  <c r="G167" i="3"/>
  <c r="F167" i="3"/>
  <c r="F178" i="3" s="1"/>
  <c r="I140" i="3"/>
  <c r="I151" i="3" s="1"/>
  <c r="H140" i="3"/>
  <c r="H151" i="3" s="1"/>
  <c r="G140" i="3"/>
  <c r="G151" i="3" s="1"/>
  <c r="F140" i="3"/>
  <c r="F151" i="3" s="1"/>
  <c r="I125" i="3"/>
  <c r="H125" i="3"/>
  <c r="G125" i="3"/>
  <c r="F125" i="3"/>
  <c r="I116" i="3"/>
  <c r="I126" i="3" s="1"/>
  <c r="H116" i="3"/>
  <c r="H126" i="3" s="1"/>
  <c r="G116" i="3"/>
  <c r="G126" i="3" s="1"/>
  <c r="F116" i="3"/>
  <c r="F126" i="3" s="1"/>
  <c r="I101" i="3"/>
  <c r="H101" i="3"/>
  <c r="G101" i="3"/>
  <c r="I76" i="3"/>
  <c r="H76" i="3"/>
  <c r="G76" i="3"/>
  <c r="F76" i="3"/>
  <c r="I67" i="3"/>
  <c r="I77" i="3" s="1"/>
  <c r="H67" i="3"/>
  <c r="H77" i="3" s="1"/>
  <c r="G67" i="3"/>
  <c r="G77" i="3" s="1"/>
  <c r="F67" i="3"/>
  <c r="F77" i="3" s="1"/>
  <c r="H52" i="3"/>
  <c r="G52" i="3"/>
  <c r="F52" i="3"/>
  <c r="H25" i="3"/>
  <c r="G25" i="3"/>
  <c r="F25" i="3"/>
  <c r="F248" i="2"/>
  <c r="G248" i="2"/>
  <c r="H248" i="2"/>
  <c r="I248" i="2"/>
  <c r="F222" i="2"/>
  <c r="G222" i="2"/>
  <c r="H222" i="2"/>
  <c r="I222" i="2"/>
  <c r="F213" i="2"/>
  <c r="F223" i="2" s="1"/>
  <c r="G213" i="2"/>
  <c r="H213" i="2"/>
  <c r="H223" i="2" s="1"/>
  <c r="I213" i="2"/>
  <c r="F199" i="2"/>
  <c r="G199" i="2"/>
  <c r="H199" i="2"/>
  <c r="I199" i="2"/>
  <c r="F189" i="2"/>
  <c r="G189" i="2"/>
  <c r="H189" i="2"/>
  <c r="I189" i="2"/>
  <c r="F173" i="2"/>
  <c r="G173" i="2"/>
  <c r="H173" i="2"/>
  <c r="I173" i="2"/>
  <c r="F164" i="2"/>
  <c r="F174" i="2" s="1"/>
  <c r="G164" i="2"/>
  <c r="G174" i="2" s="1"/>
  <c r="H164" i="2"/>
  <c r="H174" i="2" s="1"/>
  <c r="I164" i="2"/>
  <c r="I174" i="2" s="1"/>
  <c r="F148" i="2"/>
  <c r="G148" i="2"/>
  <c r="H148" i="2"/>
  <c r="I148" i="2"/>
  <c r="F139" i="2"/>
  <c r="G139" i="2"/>
  <c r="H139" i="2"/>
  <c r="I139" i="2"/>
  <c r="F124" i="2"/>
  <c r="G124" i="2"/>
  <c r="H124" i="2"/>
  <c r="I124" i="2"/>
  <c r="F115" i="2"/>
  <c r="F125" i="2" s="1"/>
  <c r="G115" i="2"/>
  <c r="H115" i="2"/>
  <c r="H125" i="2" s="1"/>
  <c r="I115" i="2"/>
  <c r="F99" i="2"/>
  <c r="G99" i="2"/>
  <c r="H99" i="2"/>
  <c r="I99" i="2"/>
  <c r="F89" i="2"/>
  <c r="G89" i="2"/>
  <c r="G100" i="2" s="1"/>
  <c r="H89" i="2"/>
  <c r="I89" i="2"/>
  <c r="F74" i="2"/>
  <c r="G74" i="2"/>
  <c r="H74" i="2"/>
  <c r="I74" i="2"/>
  <c r="F65" i="2"/>
  <c r="F75" i="2" s="1"/>
  <c r="G65" i="2"/>
  <c r="G75" i="2" s="1"/>
  <c r="H65" i="2"/>
  <c r="H75" i="2" s="1"/>
  <c r="I65" i="2"/>
  <c r="I75" i="2" s="1"/>
  <c r="G51" i="2"/>
  <c r="H51" i="2"/>
  <c r="I51" i="2"/>
  <c r="F51" i="2"/>
  <c r="F41" i="2"/>
  <c r="G41" i="2"/>
  <c r="H41" i="2"/>
  <c r="I41" i="2"/>
  <c r="F25" i="2"/>
  <c r="G25" i="2"/>
  <c r="H25" i="2"/>
  <c r="I25" i="2"/>
  <c r="G15" i="2"/>
  <c r="H15" i="2"/>
  <c r="I15" i="2"/>
  <c r="F15" i="2"/>
  <c r="F26" i="3" l="1"/>
  <c r="G178" i="3"/>
  <c r="G205" i="4"/>
  <c r="F200" i="2"/>
  <c r="H200" i="2"/>
  <c r="H149" i="2"/>
  <c r="F149" i="2"/>
  <c r="I223" i="2"/>
  <c r="G223" i="2"/>
  <c r="I200" i="2"/>
  <c r="G200" i="2"/>
  <c r="I125" i="2"/>
  <c r="G125" i="2"/>
  <c r="I149" i="2"/>
  <c r="G149" i="2"/>
  <c r="I100" i="2"/>
  <c r="H52" i="2"/>
  <c r="F52" i="2"/>
  <c r="H249" i="2"/>
  <c r="F249" i="2"/>
  <c r="F26" i="2"/>
  <c r="H100" i="2"/>
  <c r="F100" i="2"/>
  <c r="I249" i="2"/>
  <c r="G249" i="2"/>
  <c r="I52" i="2"/>
  <c r="G52" i="2"/>
  <c r="I178" i="3"/>
  <c r="I205" i="4"/>
  <c r="H53" i="3"/>
  <c r="F230" i="3"/>
  <c r="H230" i="3"/>
  <c r="G230" i="3"/>
  <c r="I230" i="3"/>
  <c r="G205" i="3"/>
  <c r="F101" i="3"/>
  <c r="H256" i="3"/>
  <c r="I53" i="3"/>
  <c r="I26" i="3"/>
  <c r="F53" i="3"/>
  <c r="G53" i="3"/>
  <c r="G26" i="3"/>
  <c r="H26" i="3"/>
  <c r="H26" i="2"/>
  <c r="I26" i="2"/>
  <c r="G26" i="2"/>
  <c r="I205" i="3"/>
</calcChain>
</file>

<file path=xl/sharedStrings.xml><?xml version="1.0" encoding="utf-8"?>
<sst xmlns="http://schemas.openxmlformats.org/spreadsheetml/2006/main" count="1055" uniqueCount="132">
  <si>
    <t>№ рец.</t>
  </si>
  <si>
    <t>Наименование блюда</t>
  </si>
  <si>
    <t>Масса порции, г</t>
  </si>
  <si>
    <t>Пищевые вещества</t>
  </si>
  <si>
    <t>Энергетиче</t>
  </si>
  <si>
    <t>ская</t>
  </si>
  <si>
    <t>ценность (ккал)</t>
  </si>
  <si>
    <t>С 7 лет до 11 лет</t>
  </si>
  <si>
    <t>Б</t>
  </si>
  <si>
    <t>Ж</t>
  </si>
  <si>
    <t>У</t>
  </si>
  <si>
    <t xml:space="preserve">                 День 1 (понедельник)</t>
  </si>
  <si>
    <t>завтрак</t>
  </si>
  <si>
    <t>Салат из белокочанной капусты с морковью</t>
  </si>
  <si>
    <t>Макароны отварные с маслом</t>
  </si>
  <si>
    <t>Какао на молоке</t>
  </si>
  <si>
    <t>ПР</t>
  </si>
  <si>
    <t>Хлеб ржаной</t>
  </si>
  <si>
    <t>Хлеб пшеничный йод.</t>
  </si>
  <si>
    <t>Итого на завтрак</t>
  </si>
  <si>
    <t>обед</t>
  </si>
  <si>
    <t>Печень, тушеная в соусе</t>
  </si>
  <si>
    <t>5.00</t>
  </si>
  <si>
    <t>Компот из смеси сухофруктов</t>
  </si>
  <si>
    <t>Хлеб пшеничный</t>
  </si>
  <si>
    <t>0.40</t>
  </si>
  <si>
    <t>Итого на обед</t>
  </si>
  <si>
    <t>Всего за день</t>
  </si>
  <si>
    <t>День 2 (вторник)</t>
  </si>
  <si>
    <t>Картофельное пюре</t>
  </si>
  <si>
    <t>Яйцо варёное</t>
  </si>
  <si>
    <t>Салат из моркови с яблоками</t>
  </si>
  <si>
    <t>Кисель из яблок</t>
  </si>
  <si>
    <t>День 3 (среда)</t>
  </si>
  <si>
    <t>Сырники из творога с молоком сгущенным</t>
  </si>
  <si>
    <t>Кисель</t>
  </si>
  <si>
    <t>Жаркое по-домашнему</t>
  </si>
  <si>
    <t>Кефир 3,2% жирности</t>
  </si>
  <si>
    <t>8.00</t>
  </si>
  <si>
    <t>100.0</t>
  </si>
  <si>
    <t>День 4 (четверг)</t>
  </si>
  <si>
    <t>Салат из св. огурцов и помидоров</t>
  </si>
  <si>
    <t>Плов из птицы</t>
  </si>
  <si>
    <t>Чай с молоком</t>
  </si>
  <si>
    <t>Ватрушка с творогом</t>
  </si>
  <si>
    <t>Винегрет овощной с растительным маслом</t>
  </si>
  <si>
    <t>Гуляш из мяса птицы</t>
  </si>
  <si>
    <t xml:space="preserve">             Итого на обед</t>
  </si>
  <si>
    <t>День 5 (пятница)</t>
  </si>
  <si>
    <t>Салат из свеклы с сыром</t>
  </si>
  <si>
    <t>Каша рассыпчатая гречневая</t>
  </si>
  <si>
    <t>Сосиска отварная</t>
  </si>
  <si>
    <t>Рассольник ленинградский</t>
  </si>
  <si>
    <t xml:space="preserve">                 1:1:4</t>
  </si>
  <si>
    <t xml:space="preserve">                         День 6 (понедельник)</t>
  </si>
  <si>
    <t>Каша манная молочная</t>
  </si>
  <si>
    <t>Чай с лимоном</t>
  </si>
  <si>
    <t>Сочник с творогом</t>
  </si>
  <si>
    <t>Икра из кабачков</t>
  </si>
  <si>
    <t>Суп крестьянский с крупой</t>
  </si>
  <si>
    <t>Капуста тушеная</t>
  </si>
  <si>
    <t>Чай с сахаром</t>
  </si>
  <si>
    <t xml:space="preserve">          День 7 (вторник)</t>
  </si>
  <si>
    <t>Сыр порциями</t>
  </si>
  <si>
    <t>Какао с молоком</t>
  </si>
  <si>
    <t>Макароны отварные</t>
  </si>
  <si>
    <t xml:space="preserve">                            1:1:4</t>
  </si>
  <si>
    <t xml:space="preserve">                     День 8 (среда)</t>
  </si>
  <si>
    <t>Салат из капусты белокочанной с морковью</t>
  </si>
  <si>
    <t>Рыба (минтай), тушеная в томате с овощами</t>
  </si>
  <si>
    <t>Борщ с капустой и картофелем и сметаной</t>
  </si>
  <si>
    <t>Котлеты рубленые из птицы</t>
  </si>
  <si>
    <t>День 9 (четверг)</t>
  </si>
  <si>
    <t>Салат из свеклы с зеленым горошком</t>
  </si>
  <si>
    <t>Рагу из птицы</t>
  </si>
  <si>
    <t>Йогурт</t>
  </si>
  <si>
    <t>15.70</t>
  </si>
  <si>
    <t xml:space="preserve">                       1:1:4</t>
  </si>
  <si>
    <t xml:space="preserve">                                           День 10  (пятница)</t>
  </si>
  <si>
    <t>Каша жидкая молочная из гречневой крупы</t>
  </si>
  <si>
    <t>Компот из свежих плодов яблок</t>
  </si>
  <si>
    <t>Суп с макаронными изделиями и картофелем на курином бульоне</t>
  </si>
  <si>
    <t>Бутерброд с сыром</t>
  </si>
  <si>
    <t>Каша пшенная молочная с маслом</t>
  </si>
  <si>
    <t xml:space="preserve">Салат картофельный с соленными огурцами и зеленым горошком </t>
  </si>
  <si>
    <t>Кофейный напиток с молоком сгущенным</t>
  </si>
  <si>
    <t>Щи из свежей капусты с картофелем</t>
  </si>
  <si>
    <t xml:space="preserve">Сок фруктовый </t>
  </si>
  <si>
    <t>Рис отварной</t>
  </si>
  <si>
    <t>Салат из моркови с  яблоками и курагой</t>
  </si>
  <si>
    <t>Суп из овощей с фасолью</t>
  </si>
  <si>
    <t xml:space="preserve">Суп картофельный с горохом </t>
  </si>
  <si>
    <t>Салат витаминный с зеленым горошком</t>
  </si>
  <si>
    <t>Голубцы ленивые</t>
  </si>
  <si>
    <t>Салат из свеклы с солеными огурцами</t>
  </si>
  <si>
    <t>Овощи соленые (огурцы)</t>
  </si>
  <si>
    <t>Салат картофельный с морковью и зеленым горошком</t>
  </si>
  <si>
    <t>Салат картофельный с огурцами солеными и зеленым горошком</t>
  </si>
  <si>
    <t>Энергетическая ценность  (ккал)</t>
  </si>
  <si>
    <t>Энергетическая ценность     ( ккал)</t>
  </si>
  <si>
    <t>Куриные окорочка отварные с маслом</t>
  </si>
  <si>
    <t>Картофель и овощи,тушенные в соусе</t>
  </si>
  <si>
    <t>С 12 лет  и старше</t>
  </si>
  <si>
    <t>Рыба жареная припущенная (минтай) с маслом</t>
  </si>
  <si>
    <t>Энергетическая ценность(ккал)</t>
  </si>
  <si>
    <t>Кекс</t>
  </si>
  <si>
    <t xml:space="preserve">Булка чесночная </t>
  </si>
  <si>
    <t>Булка лакомка</t>
  </si>
  <si>
    <t>Булочка полезная</t>
  </si>
  <si>
    <t>с 7 до 11 лет</t>
  </si>
  <si>
    <t>Помидоры свежие</t>
  </si>
  <si>
    <t>огурцы свежие</t>
  </si>
  <si>
    <t>Огурцы свежие</t>
  </si>
  <si>
    <t>Фрукт (сезонный)</t>
  </si>
  <si>
    <t>Фрукт ( сезонный)</t>
  </si>
  <si>
    <t>Фрукт  (сезонный)</t>
  </si>
  <si>
    <t>Гуляш из куриного филе</t>
  </si>
  <si>
    <t>Салат витаминный с кукурузой</t>
  </si>
  <si>
    <t>Салат из квашенной капусты</t>
  </si>
  <si>
    <t>Фрукт (сезонный) яблоко</t>
  </si>
  <si>
    <t>Фрукт (сезонный) банан</t>
  </si>
  <si>
    <t>Хлеб пшеничный с маслом</t>
  </si>
  <si>
    <t xml:space="preserve">Фрукт (сезонный) груша </t>
  </si>
  <si>
    <t xml:space="preserve">Кофейный напиток с молоком </t>
  </si>
  <si>
    <t>Энергетическая ценность (ккал)</t>
  </si>
  <si>
    <t>Энергетическая ценность             ( ккал)</t>
  </si>
  <si>
    <t>Печень по -  строгановски</t>
  </si>
  <si>
    <t>55/1</t>
  </si>
  <si>
    <t>Котлеты  рыбные</t>
  </si>
  <si>
    <t xml:space="preserve">                 1:01:04</t>
  </si>
  <si>
    <t xml:space="preserve">                            1:01:04</t>
  </si>
  <si>
    <t>Всего за день                                                                                                                     1620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</si>
</sst>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5" fillId="0" borderId="0" xfId="0" applyFont="1"/>
    <xf numFmtId="0" fontId="6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2" fontId="6" fillId="0" borderId="11" xfId="0" applyNumberFormat="1" applyFont="1" applyBorder="1" applyAlignment="1">
      <alignment horizontal="center" vertical="top" wrapText="1"/>
    </xf>
    <xf numFmtId="2" fontId="7" fillId="0" borderId="11" xfId="0" applyNumberFormat="1" applyFont="1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center" vertical="top" wrapText="1"/>
    </xf>
    <xf numFmtId="164" fontId="7" fillId="0" borderId="11" xfId="0" applyNumberFormat="1" applyFont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21" fontId="6" fillId="0" borderId="2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21" fontId="6" fillId="0" borderId="11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10" fillId="0" borderId="0" xfId="0" applyFont="1"/>
    <xf numFmtId="0" fontId="1" fillId="3" borderId="11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vertical="top" wrapText="1"/>
    </xf>
    <xf numFmtId="2" fontId="2" fillId="3" borderId="11" xfId="0" applyNumberFormat="1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vertical="top" wrapText="1"/>
    </xf>
    <xf numFmtId="0" fontId="0" fillId="3" borderId="0" xfId="0" applyFill="1"/>
    <xf numFmtId="2" fontId="10" fillId="3" borderId="11" xfId="0" applyNumberFormat="1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vertical="top" wrapText="1"/>
    </xf>
    <xf numFmtId="2" fontId="12" fillId="3" borderId="1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vertical="top" wrapText="1"/>
    </xf>
    <xf numFmtId="21" fontId="12" fillId="3" borderId="2" xfId="0" applyNumberFormat="1" applyFont="1" applyFill="1" applyBorder="1" applyAlignment="1">
      <alignment horizontal="center" vertical="top" wrapText="1"/>
    </xf>
    <xf numFmtId="21" fontId="12" fillId="3" borderId="11" xfId="0" applyNumberFormat="1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center" vertical="top" wrapText="1"/>
    </xf>
    <xf numFmtId="0" fontId="0" fillId="3" borderId="0" xfId="0" applyFont="1" applyFill="1" applyAlignment="1">
      <alignment vertical="top" wrapText="1"/>
    </xf>
    <xf numFmtId="0" fontId="10" fillId="3" borderId="11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1" xfId="0" applyNumberFormat="1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vertical="top" wrapText="1"/>
    </xf>
    <xf numFmtId="0" fontId="7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vertical="top" wrapText="1"/>
    </xf>
    <xf numFmtId="0" fontId="12" fillId="3" borderId="11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21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vertical="top" wrapText="1"/>
    </xf>
    <xf numFmtId="0" fontId="12" fillId="3" borderId="24" xfId="0" applyFont="1" applyFill="1" applyBorder="1" applyAlignment="1">
      <alignment horizontal="right" vertical="top" wrapText="1"/>
    </xf>
    <xf numFmtId="0" fontId="12" fillId="3" borderId="25" xfId="0" applyFont="1" applyFill="1" applyBorder="1" applyAlignment="1">
      <alignment horizontal="right" vertical="top" wrapText="1"/>
    </xf>
    <xf numFmtId="0" fontId="10" fillId="3" borderId="11" xfId="0" applyNumberFormat="1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15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top" wrapText="1"/>
    </xf>
    <xf numFmtId="0" fontId="12" fillId="3" borderId="19" xfId="0" applyFont="1" applyFill="1" applyBorder="1" applyAlignment="1">
      <alignment horizontal="center" vertical="top" wrapText="1"/>
    </xf>
    <xf numFmtId="21" fontId="12" fillId="3" borderId="23" xfId="0" applyNumberFormat="1" applyFont="1" applyFill="1" applyBorder="1" applyAlignment="1">
      <alignment horizontal="right" vertical="top" wrapText="1"/>
    </xf>
    <xf numFmtId="21" fontId="12" fillId="3" borderId="21" xfId="0" applyNumberFormat="1" applyFont="1" applyFill="1" applyBorder="1" applyAlignment="1">
      <alignment horizontal="right"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21" fontId="2" fillId="3" borderId="23" xfId="0" applyNumberFormat="1" applyFont="1" applyFill="1" applyBorder="1" applyAlignment="1">
      <alignment horizontal="right" vertical="top" wrapText="1"/>
    </xf>
    <xf numFmtId="21" fontId="2" fillId="3" borderId="21" xfId="0" applyNumberFormat="1" applyFont="1" applyFill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21" fontId="6" fillId="0" borderId="8" xfId="0" applyNumberFormat="1" applyFont="1" applyBorder="1" applyAlignment="1">
      <alignment horizontal="center" vertical="top" wrapText="1"/>
    </xf>
    <xf numFmtId="21" fontId="6" fillId="0" borderId="0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21" fontId="6" fillId="0" borderId="22" xfId="0" applyNumberFormat="1" applyFont="1" applyBorder="1" applyAlignment="1">
      <alignment horizontal="center" vertical="top" wrapText="1"/>
    </xf>
    <xf numFmtId="21" fontId="6" fillId="0" borderId="20" xfId="0" applyNumberFormat="1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52"/>
  <sheetViews>
    <sheetView tabSelected="1" topLeftCell="A7" zoomScale="90" zoomScaleNormal="90" workbookViewId="0">
      <selection activeCell="C34" sqref="C34:E34"/>
    </sheetView>
  </sheetViews>
  <sheetFormatPr defaultRowHeight="15" x14ac:dyDescent="0.25"/>
  <cols>
    <col min="1" max="1" width="7" customWidth="1"/>
    <col min="2" max="2" width="67.42578125" customWidth="1"/>
    <col min="3" max="3" width="5.85546875" hidden="1" customWidth="1"/>
    <col min="4" max="4" width="17.42578125" customWidth="1"/>
    <col min="5" max="5" width="0.140625" hidden="1" customWidth="1"/>
    <col min="6" max="6" width="15.85546875" customWidth="1"/>
    <col min="7" max="7" width="17.28515625" customWidth="1"/>
    <col min="8" max="8" width="18.85546875" customWidth="1"/>
    <col min="9" max="9" width="18.28515625" customWidth="1"/>
  </cols>
  <sheetData>
    <row r="3" spans="1:9" ht="21.75" customHeight="1" x14ac:dyDescent="0.25">
      <c r="A3" s="113" t="s">
        <v>0</v>
      </c>
      <c r="B3" s="113" t="s">
        <v>1</v>
      </c>
      <c r="C3" s="113" t="s">
        <v>2</v>
      </c>
      <c r="D3" s="113"/>
      <c r="E3" s="113"/>
      <c r="F3" s="113" t="s">
        <v>3</v>
      </c>
      <c r="G3" s="113"/>
      <c r="H3" s="113"/>
      <c r="I3" s="119" t="s">
        <v>104</v>
      </c>
    </row>
    <row r="4" spans="1:9" ht="27.75" customHeight="1" x14ac:dyDescent="0.25">
      <c r="A4" s="113"/>
      <c r="B4" s="113"/>
      <c r="C4" s="113"/>
      <c r="D4" s="113"/>
      <c r="E4" s="113"/>
      <c r="F4" s="113"/>
      <c r="G4" s="113"/>
      <c r="H4" s="113"/>
      <c r="I4" s="120"/>
    </row>
    <row r="5" spans="1:9" ht="33.75" customHeight="1" x14ac:dyDescent="0.25">
      <c r="A5" s="113"/>
      <c r="B5" s="113"/>
      <c r="C5" s="3" t="s">
        <v>7</v>
      </c>
      <c r="D5" s="3" t="s">
        <v>7</v>
      </c>
      <c r="E5" s="3"/>
      <c r="F5" s="1" t="s">
        <v>8</v>
      </c>
      <c r="G5" s="1" t="s">
        <v>9</v>
      </c>
      <c r="H5" s="1" t="s">
        <v>10</v>
      </c>
      <c r="I5" s="121"/>
    </row>
    <row r="6" spans="1:9" ht="15.75" x14ac:dyDescent="0.25">
      <c r="A6" s="2">
        <v>1</v>
      </c>
      <c r="B6" s="2">
        <v>2</v>
      </c>
      <c r="C6" s="3"/>
      <c r="D6" s="4">
        <v>3</v>
      </c>
      <c r="E6" s="3"/>
      <c r="F6" s="2">
        <v>5</v>
      </c>
      <c r="G6" s="2">
        <v>6</v>
      </c>
      <c r="H6" s="2">
        <v>7</v>
      </c>
      <c r="I6" s="2">
        <v>8</v>
      </c>
    </row>
    <row r="7" spans="1:9" ht="16.5" thickBot="1" x14ac:dyDescent="0.3">
      <c r="A7" s="115" t="s">
        <v>11</v>
      </c>
      <c r="B7" s="116"/>
      <c r="C7" s="116"/>
      <c r="D7" s="116"/>
      <c r="E7" s="116"/>
      <c r="F7" s="116"/>
      <c r="G7" s="116"/>
      <c r="H7" s="116"/>
      <c r="I7" s="116"/>
    </row>
    <row r="8" spans="1:9" ht="15.75" x14ac:dyDescent="0.25">
      <c r="A8" s="117" t="s">
        <v>12</v>
      </c>
      <c r="B8" s="118"/>
      <c r="C8" s="118"/>
      <c r="D8" s="118"/>
      <c r="E8" s="118"/>
      <c r="F8" s="118"/>
      <c r="G8" s="118"/>
      <c r="H8" s="118"/>
      <c r="I8" s="118"/>
    </row>
    <row r="9" spans="1:9" ht="15" customHeight="1" x14ac:dyDescent="0.25">
      <c r="A9" s="64">
        <v>45</v>
      </c>
      <c r="B9" s="41" t="s">
        <v>13</v>
      </c>
      <c r="C9" s="84">
        <v>100</v>
      </c>
      <c r="D9" s="84"/>
      <c r="E9" s="84"/>
      <c r="F9" s="64">
        <v>1.31</v>
      </c>
      <c r="G9" s="64">
        <v>3.25</v>
      </c>
      <c r="H9" s="64">
        <v>6.5</v>
      </c>
      <c r="I9" s="64">
        <v>60.4</v>
      </c>
    </row>
    <row r="10" spans="1:9" ht="15" customHeight="1" x14ac:dyDescent="0.25">
      <c r="A10" s="64">
        <v>688</v>
      </c>
      <c r="B10" s="65" t="s">
        <v>14</v>
      </c>
      <c r="C10" s="84">
        <v>180</v>
      </c>
      <c r="D10" s="84"/>
      <c r="E10" s="84"/>
      <c r="F10" s="64">
        <v>6.62</v>
      </c>
      <c r="G10" s="64">
        <v>5.42</v>
      </c>
      <c r="H10" s="64">
        <v>31.73</v>
      </c>
      <c r="I10" s="64">
        <v>202.14</v>
      </c>
    </row>
    <row r="11" spans="1:9" ht="15" customHeight="1" x14ac:dyDescent="0.25">
      <c r="A11" s="64">
        <v>30</v>
      </c>
      <c r="B11" s="114" t="s">
        <v>71</v>
      </c>
      <c r="C11" s="114"/>
      <c r="D11" s="84">
        <v>100</v>
      </c>
      <c r="E11" s="84"/>
      <c r="F11" s="64">
        <v>12.13</v>
      </c>
      <c r="G11" s="64">
        <v>17.399999999999999</v>
      </c>
      <c r="H11" s="64">
        <v>9.86</v>
      </c>
      <c r="I11" s="64">
        <v>245</v>
      </c>
    </row>
    <row r="12" spans="1:9" ht="15" customHeight="1" x14ac:dyDescent="0.25">
      <c r="A12" s="61">
        <v>332</v>
      </c>
      <c r="B12" s="69" t="s">
        <v>35</v>
      </c>
      <c r="C12" s="75">
        <v>200</v>
      </c>
      <c r="D12" s="75"/>
      <c r="E12" s="75"/>
      <c r="F12" s="61">
        <v>0</v>
      </c>
      <c r="G12" s="61">
        <v>0</v>
      </c>
      <c r="H12" s="61">
        <v>39.4</v>
      </c>
      <c r="I12" s="61">
        <v>160</v>
      </c>
    </row>
    <row r="13" spans="1:9" ht="15" customHeight="1" x14ac:dyDescent="0.25">
      <c r="A13" s="64" t="s">
        <v>16</v>
      </c>
      <c r="B13" s="65" t="s">
        <v>24</v>
      </c>
      <c r="C13" s="84">
        <v>40</v>
      </c>
      <c r="D13" s="84"/>
      <c r="E13" s="84"/>
      <c r="F13" s="64">
        <v>3.16</v>
      </c>
      <c r="G13" s="64">
        <v>0.4</v>
      </c>
      <c r="H13" s="64">
        <v>19.32</v>
      </c>
      <c r="I13" s="64">
        <v>43.2</v>
      </c>
    </row>
    <row r="14" spans="1:9" ht="15" customHeight="1" x14ac:dyDescent="0.25">
      <c r="A14" s="64" t="s">
        <v>16</v>
      </c>
      <c r="B14" s="65" t="s">
        <v>17</v>
      </c>
      <c r="C14" s="84">
        <v>40</v>
      </c>
      <c r="D14" s="84"/>
      <c r="E14" s="84"/>
      <c r="F14" s="64">
        <v>2.2400000000000002</v>
      </c>
      <c r="G14" s="64">
        <v>0.44</v>
      </c>
      <c r="H14" s="64">
        <v>19.760000000000002</v>
      </c>
      <c r="I14" s="64">
        <v>46.5</v>
      </c>
    </row>
    <row r="15" spans="1:9" ht="15" customHeight="1" x14ac:dyDescent="0.25">
      <c r="A15" s="64"/>
      <c r="B15" s="42" t="s">
        <v>19</v>
      </c>
      <c r="C15" s="110">
        <v>660</v>
      </c>
      <c r="D15" s="110"/>
      <c r="E15" s="110"/>
      <c r="F15" s="43">
        <f>SUM(F9:F14)</f>
        <v>25.46</v>
      </c>
      <c r="G15" s="43">
        <f>SUM(G9:G14)</f>
        <v>26.91</v>
      </c>
      <c r="H15" s="43">
        <f>SUM(H9:H14)</f>
        <v>126.57000000000001</v>
      </c>
      <c r="I15" s="43">
        <f>SUM(I9:I14)</f>
        <v>757.24</v>
      </c>
    </row>
    <row r="16" spans="1:9" ht="15" customHeight="1" x14ac:dyDescent="0.25">
      <c r="A16" s="133" t="s">
        <v>20</v>
      </c>
      <c r="B16" s="134"/>
      <c r="C16" s="134"/>
      <c r="D16" s="134"/>
      <c r="E16" s="134"/>
      <c r="F16" s="134"/>
      <c r="G16" s="134"/>
      <c r="H16" s="134"/>
      <c r="I16" s="134"/>
    </row>
    <row r="17" spans="1:9" ht="15" customHeight="1" x14ac:dyDescent="0.25">
      <c r="A17" s="64">
        <v>42</v>
      </c>
      <c r="B17" s="65" t="s">
        <v>84</v>
      </c>
      <c r="C17" s="84">
        <v>100</v>
      </c>
      <c r="D17" s="84"/>
      <c r="E17" s="84"/>
      <c r="F17" s="44">
        <v>1.75</v>
      </c>
      <c r="G17" s="44">
        <v>6.18</v>
      </c>
      <c r="H17" s="44">
        <v>9.25</v>
      </c>
      <c r="I17" s="44">
        <v>99.5</v>
      </c>
    </row>
    <row r="18" spans="1:9" ht="15" customHeight="1" x14ac:dyDescent="0.25">
      <c r="A18" s="64">
        <v>144</v>
      </c>
      <c r="B18" s="65" t="s">
        <v>90</v>
      </c>
      <c r="C18" s="84">
        <v>250</v>
      </c>
      <c r="D18" s="84"/>
      <c r="E18" s="84"/>
      <c r="F18" s="44">
        <v>9.27</v>
      </c>
      <c r="G18" s="44">
        <v>8.64</v>
      </c>
      <c r="H18" s="44">
        <v>14.6</v>
      </c>
      <c r="I18" s="44">
        <v>173.96</v>
      </c>
    </row>
    <row r="19" spans="1:9" ht="15" customHeight="1" x14ac:dyDescent="0.25">
      <c r="A19" s="64">
        <v>304</v>
      </c>
      <c r="B19" s="65" t="s">
        <v>88</v>
      </c>
      <c r="C19" s="84">
        <v>150</v>
      </c>
      <c r="D19" s="84"/>
      <c r="E19" s="84"/>
      <c r="F19" s="44">
        <v>3.65</v>
      </c>
      <c r="G19" s="44">
        <v>5.37</v>
      </c>
      <c r="H19" s="44">
        <v>36.68</v>
      </c>
      <c r="I19" s="44">
        <v>209.7</v>
      </c>
    </row>
    <row r="20" spans="1:9" ht="15" customHeight="1" x14ac:dyDescent="0.25">
      <c r="A20" s="64">
        <v>255</v>
      </c>
      <c r="B20" s="65" t="s">
        <v>126</v>
      </c>
      <c r="C20" s="84">
        <v>120</v>
      </c>
      <c r="D20" s="84"/>
      <c r="E20" s="84"/>
      <c r="F20" s="64">
        <v>21.9</v>
      </c>
      <c r="G20" s="45">
        <v>11.5</v>
      </c>
      <c r="H20" s="45">
        <v>3.2</v>
      </c>
      <c r="I20" s="64">
        <v>233</v>
      </c>
    </row>
    <row r="21" spans="1:9" ht="15" customHeight="1" x14ac:dyDescent="0.25">
      <c r="A21" s="64">
        <v>349</v>
      </c>
      <c r="B21" s="65" t="s">
        <v>23</v>
      </c>
      <c r="C21" s="84">
        <v>200</v>
      </c>
      <c r="D21" s="84"/>
      <c r="E21" s="84"/>
      <c r="F21" s="45">
        <v>0.66</v>
      </c>
      <c r="G21" s="64">
        <v>0.09</v>
      </c>
      <c r="H21" s="64">
        <v>32.01</v>
      </c>
      <c r="I21" s="64">
        <v>132.80000000000001</v>
      </c>
    </row>
    <row r="22" spans="1:9" ht="15" customHeight="1" x14ac:dyDescent="0.25">
      <c r="A22" s="72">
        <v>338</v>
      </c>
      <c r="B22" s="46" t="s">
        <v>119</v>
      </c>
      <c r="C22" s="122">
        <v>100</v>
      </c>
      <c r="D22" s="123"/>
      <c r="E22" s="124"/>
      <c r="F22" s="72">
        <v>0.4</v>
      </c>
      <c r="G22" s="72">
        <v>0.4</v>
      </c>
      <c r="H22" s="72">
        <v>9.8000000000000007</v>
      </c>
      <c r="I22" s="72">
        <v>47</v>
      </c>
    </row>
    <row r="23" spans="1:9" ht="15" customHeight="1" x14ac:dyDescent="0.25">
      <c r="A23" s="64" t="s">
        <v>16</v>
      </c>
      <c r="B23" s="65" t="s">
        <v>24</v>
      </c>
      <c r="C23" s="84">
        <v>40</v>
      </c>
      <c r="D23" s="84"/>
      <c r="E23" s="84"/>
      <c r="F23" s="64">
        <v>3.16</v>
      </c>
      <c r="G23" s="64">
        <v>0.4</v>
      </c>
      <c r="H23" s="64">
        <v>19.32</v>
      </c>
      <c r="I23" s="64">
        <v>43.2</v>
      </c>
    </row>
    <row r="24" spans="1:9" ht="15" customHeight="1" x14ac:dyDescent="0.25">
      <c r="A24" s="64" t="s">
        <v>16</v>
      </c>
      <c r="B24" s="65" t="s">
        <v>17</v>
      </c>
      <c r="C24" s="84">
        <v>40</v>
      </c>
      <c r="D24" s="84"/>
      <c r="E24" s="84"/>
      <c r="F24" s="64">
        <v>2.2400000000000002</v>
      </c>
      <c r="G24" s="64">
        <v>0.44</v>
      </c>
      <c r="H24" s="64">
        <v>19.760000000000002</v>
      </c>
      <c r="I24" s="64">
        <v>46.5</v>
      </c>
    </row>
    <row r="25" spans="1:9" ht="15" customHeight="1" x14ac:dyDescent="0.25">
      <c r="A25" s="66"/>
      <c r="B25" s="42" t="s">
        <v>26</v>
      </c>
      <c r="C25" s="110">
        <f>SUM(C17:C24)</f>
        <v>1000</v>
      </c>
      <c r="D25" s="110"/>
      <c r="E25" s="110"/>
      <c r="F25" s="43">
        <f>SUM(F17:F24)</f>
        <v>43.029999999999994</v>
      </c>
      <c r="G25" s="43">
        <f>SUM(G17:G24)</f>
        <v>33.019999999999996</v>
      </c>
      <c r="H25" s="43">
        <f>SUM(H17:H24)</f>
        <v>144.62</v>
      </c>
      <c r="I25" s="43">
        <f>SUM(I17:I24)</f>
        <v>985.66000000000008</v>
      </c>
    </row>
    <row r="26" spans="1:9" ht="15" customHeight="1" x14ac:dyDescent="0.25">
      <c r="A26" s="64"/>
      <c r="B26" s="66" t="s">
        <v>27</v>
      </c>
      <c r="C26" s="110">
        <v>1660</v>
      </c>
      <c r="D26" s="110"/>
      <c r="E26" s="110"/>
      <c r="F26" s="43">
        <f>F15+F25</f>
        <v>68.489999999999995</v>
      </c>
      <c r="G26" s="43">
        <f>G15+G25</f>
        <v>59.929999999999993</v>
      </c>
      <c r="H26" s="43">
        <f>H15+H25</f>
        <v>271.19</v>
      </c>
      <c r="I26" s="43">
        <f>I15+I25</f>
        <v>1742.9</v>
      </c>
    </row>
    <row r="27" spans="1:9" ht="15" customHeight="1" x14ac:dyDescent="0.25">
      <c r="A27" s="111">
        <v>4.2407407407407401E-2</v>
      </c>
      <c r="B27" s="112"/>
      <c r="C27" s="112"/>
      <c r="D27" s="112"/>
      <c r="E27" s="112"/>
      <c r="F27" s="112"/>
      <c r="G27" s="112"/>
      <c r="H27" s="112"/>
      <c r="I27" s="112"/>
    </row>
    <row r="28" spans="1:9" ht="15" customHeight="1" x14ac:dyDescent="0.25">
      <c r="A28" s="110" t="s">
        <v>0</v>
      </c>
      <c r="B28" s="110" t="s">
        <v>1</v>
      </c>
      <c r="C28" s="110" t="s">
        <v>2</v>
      </c>
      <c r="D28" s="110"/>
      <c r="E28" s="110"/>
      <c r="F28" s="110" t="s">
        <v>3</v>
      </c>
      <c r="G28" s="110"/>
      <c r="H28" s="110"/>
      <c r="I28" s="130" t="s">
        <v>124</v>
      </c>
    </row>
    <row r="29" spans="1:9" ht="15" customHeight="1" x14ac:dyDescent="0.25">
      <c r="A29" s="110"/>
      <c r="B29" s="110"/>
      <c r="C29" s="110"/>
      <c r="D29" s="110"/>
      <c r="E29" s="110"/>
      <c r="F29" s="110"/>
      <c r="G29" s="110"/>
      <c r="H29" s="110"/>
      <c r="I29" s="131"/>
    </row>
    <row r="30" spans="1:9" ht="36.75" customHeight="1" x14ac:dyDescent="0.25">
      <c r="A30" s="110"/>
      <c r="B30" s="110"/>
      <c r="C30" s="127" t="s">
        <v>7</v>
      </c>
      <c r="D30" s="127"/>
      <c r="E30" s="127"/>
      <c r="F30" s="66" t="s">
        <v>8</v>
      </c>
      <c r="G30" s="66" t="s">
        <v>9</v>
      </c>
      <c r="H30" s="66" t="s">
        <v>10</v>
      </c>
      <c r="I30" s="132"/>
    </row>
    <row r="31" spans="1:9" ht="15" customHeight="1" x14ac:dyDescent="0.25">
      <c r="A31" s="64">
        <v>1</v>
      </c>
      <c r="B31" s="64">
        <v>2</v>
      </c>
      <c r="C31" s="84">
        <v>3</v>
      </c>
      <c r="D31" s="84"/>
      <c r="E31" s="84"/>
      <c r="F31" s="64">
        <v>5</v>
      </c>
      <c r="G31" s="64">
        <v>6</v>
      </c>
      <c r="H31" s="64">
        <v>7</v>
      </c>
      <c r="I31" s="64">
        <v>8</v>
      </c>
    </row>
    <row r="32" spans="1:9" ht="15" customHeight="1" thickBot="1" x14ac:dyDescent="0.3">
      <c r="A32" s="128" t="s">
        <v>28</v>
      </c>
      <c r="B32" s="129"/>
      <c r="C32" s="129"/>
      <c r="D32" s="129"/>
      <c r="E32" s="129"/>
      <c r="F32" s="129"/>
      <c r="G32" s="129"/>
      <c r="H32" s="129"/>
      <c r="I32" s="129"/>
    </row>
    <row r="33" spans="1:9" ht="15" customHeight="1" x14ac:dyDescent="0.25">
      <c r="A33" s="125" t="s">
        <v>12</v>
      </c>
      <c r="B33" s="126"/>
      <c r="C33" s="126"/>
      <c r="D33" s="126"/>
      <c r="E33" s="126"/>
      <c r="F33" s="126"/>
      <c r="G33" s="126"/>
      <c r="H33" s="126"/>
      <c r="I33" s="126"/>
    </row>
    <row r="34" spans="1:9" ht="15" customHeight="1" x14ac:dyDescent="0.25">
      <c r="A34" s="61">
        <v>59</v>
      </c>
      <c r="B34" s="69" t="s">
        <v>31</v>
      </c>
      <c r="C34" s="75">
        <v>100</v>
      </c>
      <c r="D34" s="75"/>
      <c r="E34" s="75"/>
      <c r="F34" s="61">
        <v>1.06</v>
      </c>
      <c r="G34" s="61">
        <v>0.17</v>
      </c>
      <c r="H34" s="61">
        <v>8.52</v>
      </c>
      <c r="I34" s="61">
        <v>39.9</v>
      </c>
    </row>
    <row r="35" spans="1:9" ht="15" customHeight="1" x14ac:dyDescent="0.25">
      <c r="A35" s="61">
        <v>679</v>
      </c>
      <c r="B35" s="69" t="s">
        <v>50</v>
      </c>
      <c r="C35" s="75">
        <v>180</v>
      </c>
      <c r="D35" s="75"/>
      <c r="E35" s="75"/>
      <c r="F35" s="61">
        <v>8.9499999999999993</v>
      </c>
      <c r="G35" s="61">
        <v>6.73</v>
      </c>
      <c r="H35" s="61">
        <v>43</v>
      </c>
      <c r="I35" s="61">
        <v>276.52999999999997</v>
      </c>
    </row>
    <row r="36" spans="1:9" ht="15" customHeight="1" x14ac:dyDescent="0.25">
      <c r="A36" s="61">
        <v>288</v>
      </c>
      <c r="B36" s="76" t="s">
        <v>100</v>
      </c>
      <c r="C36" s="76"/>
      <c r="D36" s="75">
        <v>100</v>
      </c>
      <c r="E36" s="75"/>
      <c r="F36" s="48">
        <v>23.46</v>
      </c>
      <c r="G36" s="48">
        <v>25.82</v>
      </c>
      <c r="H36" s="48">
        <v>0.5</v>
      </c>
      <c r="I36" s="48">
        <v>328</v>
      </c>
    </row>
    <row r="37" spans="1:9" ht="15" customHeight="1" x14ac:dyDescent="0.25">
      <c r="A37" s="61">
        <v>380</v>
      </c>
      <c r="B37" s="69" t="s">
        <v>123</v>
      </c>
      <c r="C37" s="75">
        <v>200</v>
      </c>
      <c r="D37" s="75"/>
      <c r="E37" s="75"/>
      <c r="F37" s="61">
        <v>2.94</v>
      </c>
      <c r="G37" s="61">
        <v>1.99</v>
      </c>
      <c r="H37" s="61">
        <v>20.92</v>
      </c>
      <c r="I37" s="61">
        <v>113.4</v>
      </c>
    </row>
    <row r="38" spans="1:9" s="40" customFormat="1" ht="15" customHeight="1" x14ac:dyDescent="0.25">
      <c r="A38" s="61">
        <v>338</v>
      </c>
      <c r="B38" s="69" t="s">
        <v>120</v>
      </c>
      <c r="C38" s="92">
        <v>100</v>
      </c>
      <c r="D38" s="94"/>
      <c r="E38" s="93"/>
      <c r="F38" s="61">
        <v>1.5</v>
      </c>
      <c r="G38" s="61">
        <v>0.5</v>
      </c>
      <c r="H38" s="61">
        <v>21</v>
      </c>
      <c r="I38" s="61">
        <v>96</v>
      </c>
    </row>
    <row r="39" spans="1:9" ht="15" customHeight="1" x14ac:dyDescent="0.25">
      <c r="A39" s="64" t="s">
        <v>16</v>
      </c>
      <c r="B39" s="65" t="s">
        <v>24</v>
      </c>
      <c r="C39" s="84">
        <v>40</v>
      </c>
      <c r="D39" s="84"/>
      <c r="E39" s="84"/>
      <c r="F39" s="64">
        <v>3.16</v>
      </c>
      <c r="G39" s="64">
        <v>0.4</v>
      </c>
      <c r="H39" s="64">
        <v>19.32</v>
      </c>
      <c r="I39" s="64">
        <v>43.2</v>
      </c>
    </row>
    <row r="40" spans="1:9" ht="15" customHeight="1" x14ac:dyDescent="0.25">
      <c r="A40" s="61" t="s">
        <v>16</v>
      </c>
      <c r="B40" s="69" t="s">
        <v>17</v>
      </c>
      <c r="C40" s="75">
        <v>40</v>
      </c>
      <c r="D40" s="75"/>
      <c r="E40" s="75"/>
      <c r="F40" s="61">
        <v>2.2400000000000002</v>
      </c>
      <c r="G40" s="61">
        <v>0.44</v>
      </c>
      <c r="H40" s="61">
        <v>19.760000000000002</v>
      </c>
      <c r="I40" s="61">
        <v>43.2</v>
      </c>
    </row>
    <row r="41" spans="1:9" ht="15" customHeight="1" x14ac:dyDescent="0.25">
      <c r="A41" s="61"/>
      <c r="B41" s="71" t="s">
        <v>19</v>
      </c>
      <c r="C41" s="77">
        <v>760</v>
      </c>
      <c r="D41" s="77"/>
      <c r="E41" s="77"/>
      <c r="F41" s="63">
        <f>SUM(F34:F40)</f>
        <v>43.309999999999995</v>
      </c>
      <c r="G41" s="63">
        <f>SUM(G34:G40)</f>
        <v>36.049999999999997</v>
      </c>
      <c r="H41" s="63">
        <f>SUM(H34:H40)</f>
        <v>133.01999999999998</v>
      </c>
      <c r="I41" s="63">
        <f>SUM(I34:I40)</f>
        <v>940.23</v>
      </c>
    </row>
    <row r="42" spans="1:9" ht="15" customHeight="1" x14ac:dyDescent="0.25">
      <c r="A42" s="108" t="s">
        <v>20</v>
      </c>
      <c r="B42" s="109"/>
      <c r="C42" s="109"/>
      <c r="D42" s="109"/>
      <c r="E42" s="109"/>
      <c r="F42" s="109"/>
      <c r="G42" s="109"/>
      <c r="H42" s="109"/>
      <c r="I42" s="109"/>
    </row>
    <row r="43" spans="1:9" ht="15" customHeight="1" x14ac:dyDescent="0.25">
      <c r="A43" s="61">
        <v>55</v>
      </c>
      <c r="B43" s="69" t="s">
        <v>94</v>
      </c>
      <c r="C43" s="75">
        <v>100</v>
      </c>
      <c r="D43" s="75"/>
      <c r="E43" s="75"/>
      <c r="F43" s="61">
        <v>0.8</v>
      </c>
      <c r="G43" s="61">
        <v>3.5</v>
      </c>
      <c r="H43" s="61">
        <v>3.9</v>
      </c>
      <c r="I43" s="61">
        <v>51.1</v>
      </c>
    </row>
    <row r="44" spans="1:9" ht="15" customHeight="1" x14ac:dyDescent="0.25">
      <c r="A44" s="61">
        <v>88</v>
      </c>
      <c r="B44" s="69" t="s">
        <v>86</v>
      </c>
      <c r="C44" s="75">
        <v>250</v>
      </c>
      <c r="D44" s="75"/>
      <c r="E44" s="75"/>
      <c r="F44" s="48">
        <v>6.37</v>
      </c>
      <c r="G44" s="48">
        <v>10.06</v>
      </c>
      <c r="H44" s="48">
        <v>8.26</v>
      </c>
      <c r="I44" s="48">
        <v>157.04</v>
      </c>
    </row>
    <row r="45" spans="1:9" ht="15" customHeight="1" x14ac:dyDescent="0.25">
      <c r="A45" s="61">
        <v>227</v>
      </c>
      <c r="B45" s="69" t="s">
        <v>103</v>
      </c>
      <c r="C45" s="75">
        <v>110</v>
      </c>
      <c r="D45" s="75"/>
      <c r="E45" s="75"/>
      <c r="F45" s="61">
        <v>17.12</v>
      </c>
      <c r="G45" s="61">
        <v>8.2200000000000006</v>
      </c>
      <c r="H45" s="61">
        <v>0.92</v>
      </c>
      <c r="I45" s="61">
        <v>146</v>
      </c>
    </row>
    <row r="46" spans="1:9" ht="15" customHeight="1" x14ac:dyDescent="0.25">
      <c r="A46" s="61">
        <v>694</v>
      </c>
      <c r="B46" s="69" t="s">
        <v>29</v>
      </c>
      <c r="C46" s="75">
        <v>180</v>
      </c>
      <c r="D46" s="75"/>
      <c r="E46" s="75"/>
      <c r="F46" s="61">
        <v>3.64</v>
      </c>
      <c r="G46" s="61">
        <v>5.76</v>
      </c>
      <c r="H46" s="61">
        <v>24.53</v>
      </c>
      <c r="I46" s="61">
        <v>164.7</v>
      </c>
    </row>
    <row r="47" spans="1:9" ht="15" customHeight="1" x14ac:dyDescent="0.25">
      <c r="A47" s="61">
        <v>209</v>
      </c>
      <c r="B47" s="69" t="s">
        <v>30</v>
      </c>
      <c r="C47" s="75">
        <v>50</v>
      </c>
      <c r="D47" s="75"/>
      <c r="E47" s="75"/>
      <c r="F47" s="61">
        <v>5.08</v>
      </c>
      <c r="G47" s="61">
        <v>4.5999999999999996</v>
      </c>
      <c r="H47" s="61">
        <v>0.28000000000000003</v>
      </c>
      <c r="I47" s="61">
        <v>63</v>
      </c>
    </row>
    <row r="48" spans="1:9" ht="15" customHeight="1" x14ac:dyDescent="0.25">
      <c r="A48" s="61">
        <v>377</v>
      </c>
      <c r="B48" s="69" t="s">
        <v>56</v>
      </c>
      <c r="C48" s="75">
        <v>200</v>
      </c>
      <c r="D48" s="75"/>
      <c r="E48" s="75"/>
      <c r="F48" s="61">
        <v>0.13</v>
      </c>
      <c r="G48" s="61">
        <v>0.02</v>
      </c>
      <c r="H48" s="61">
        <v>15.2</v>
      </c>
      <c r="I48" s="61">
        <v>62</v>
      </c>
    </row>
    <row r="49" spans="1:9" ht="15" customHeight="1" x14ac:dyDescent="0.25">
      <c r="A49" s="64" t="s">
        <v>16</v>
      </c>
      <c r="B49" s="65" t="s">
        <v>24</v>
      </c>
      <c r="C49" s="84">
        <v>40</v>
      </c>
      <c r="D49" s="84"/>
      <c r="E49" s="84"/>
      <c r="F49" s="64">
        <v>3.16</v>
      </c>
      <c r="G49" s="64">
        <v>0.4</v>
      </c>
      <c r="H49" s="64">
        <v>19.32</v>
      </c>
      <c r="I49" s="64">
        <v>43.2</v>
      </c>
    </row>
    <row r="50" spans="1:9" ht="15" customHeight="1" x14ac:dyDescent="0.25">
      <c r="A50" s="61" t="s">
        <v>16</v>
      </c>
      <c r="B50" s="69" t="s">
        <v>17</v>
      </c>
      <c r="C50" s="75">
        <v>40</v>
      </c>
      <c r="D50" s="75"/>
      <c r="E50" s="75"/>
      <c r="F50" s="61">
        <v>2.2400000000000002</v>
      </c>
      <c r="G50" s="61">
        <v>0.44</v>
      </c>
      <c r="H50" s="61">
        <v>19.760000000000002</v>
      </c>
      <c r="I50" s="61">
        <v>46.5</v>
      </c>
    </row>
    <row r="51" spans="1:9" ht="15" customHeight="1" x14ac:dyDescent="0.25">
      <c r="A51" s="63"/>
      <c r="B51" s="71" t="s">
        <v>26</v>
      </c>
      <c r="C51" s="77">
        <f>SUM(C43:C50)</f>
        <v>970</v>
      </c>
      <c r="D51" s="77"/>
      <c r="E51" s="77"/>
      <c r="F51" s="63">
        <f>SUM(F43:F50)</f>
        <v>38.54</v>
      </c>
      <c r="G51" s="63">
        <f>SUM(G43:G50)</f>
        <v>33</v>
      </c>
      <c r="H51" s="63">
        <f>SUM(H43:H50)</f>
        <v>92.17</v>
      </c>
      <c r="I51" s="63">
        <f>SUM(I43:I50)</f>
        <v>733.54</v>
      </c>
    </row>
    <row r="52" spans="1:9" ht="15" customHeight="1" x14ac:dyDescent="0.25">
      <c r="A52" s="63"/>
      <c r="B52" s="63" t="s">
        <v>27</v>
      </c>
      <c r="C52" s="77">
        <v>1780</v>
      </c>
      <c r="D52" s="77"/>
      <c r="E52" s="77"/>
      <c r="F52" s="63">
        <f>F41+F51</f>
        <v>81.849999999999994</v>
      </c>
      <c r="G52" s="63">
        <f>G41+G51</f>
        <v>69.05</v>
      </c>
      <c r="H52" s="63">
        <f>H41+H51</f>
        <v>225.19</v>
      </c>
      <c r="I52" s="63">
        <f>I41+I51</f>
        <v>1673.77</v>
      </c>
    </row>
    <row r="53" spans="1:9" ht="15" customHeight="1" x14ac:dyDescent="0.25">
      <c r="A53" s="106">
        <v>4.2407407407407401E-2</v>
      </c>
      <c r="B53" s="107"/>
      <c r="C53" s="107"/>
      <c r="D53" s="107"/>
      <c r="E53" s="107"/>
      <c r="F53" s="107"/>
      <c r="G53" s="107"/>
      <c r="H53" s="107"/>
      <c r="I53" s="107"/>
    </row>
    <row r="54" spans="1:9" ht="15" customHeight="1" x14ac:dyDescent="0.25">
      <c r="A54" s="77" t="s">
        <v>0</v>
      </c>
      <c r="B54" s="77" t="s">
        <v>1</v>
      </c>
      <c r="C54" s="77" t="s">
        <v>2</v>
      </c>
      <c r="D54" s="77"/>
      <c r="E54" s="77"/>
      <c r="F54" s="77" t="s">
        <v>3</v>
      </c>
      <c r="G54" s="77"/>
      <c r="H54" s="85"/>
      <c r="I54" s="105" t="s">
        <v>104</v>
      </c>
    </row>
    <row r="55" spans="1:9" ht="15" customHeight="1" x14ac:dyDescent="0.25">
      <c r="A55" s="77"/>
      <c r="B55" s="77"/>
      <c r="C55" s="77"/>
      <c r="D55" s="77"/>
      <c r="E55" s="77"/>
      <c r="F55" s="77"/>
      <c r="G55" s="77"/>
      <c r="H55" s="85"/>
      <c r="I55" s="82"/>
    </row>
    <row r="56" spans="1:9" ht="31.5" customHeight="1" x14ac:dyDescent="0.25">
      <c r="A56" s="77"/>
      <c r="B56" s="77"/>
      <c r="C56" s="91" t="s">
        <v>7</v>
      </c>
      <c r="D56" s="91"/>
      <c r="E56" s="91"/>
      <c r="F56" s="63" t="s">
        <v>8</v>
      </c>
      <c r="G56" s="63" t="s">
        <v>9</v>
      </c>
      <c r="H56" s="62" t="s">
        <v>10</v>
      </c>
      <c r="I56" s="83"/>
    </row>
    <row r="57" spans="1:9" ht="15" customHeight="1" x14ac:dyDescent="0.25">
      <c r="A57" s="61">
        <v>1</v>
      </c>
      <c r="B57" s="61">
        <v>2</v>
      </c>
      <c r="C57" s="75">
        <v>3</v>
      </c>
      <c r="D57" s="75"/>
      <c r="E57" s="75"/>
      <c r="F57" s="61">
        <v>5</v>
      </c>
      <c r="G57" s="61">
        <v>6</v>
      </c>
      <c r="H57" s="61">
        <v>7</v>
      </c>
      <c r="I57" s="61">
        <v>8</v>
      </c>
    </row>
    <row r="58" spans="1:9" ht="15" customHeight="1" thickBot="1" x14ac:dyDescent="0.3">
      <c r="A58" s="89" t="s">
        <v>33</v>
      </c>
      <c r="B58" s="90"/>
      <c r="C58" s="90"/>
      <c r="D58" s="90"/>
      <c r="E58" s="90"/>
      <c r="F58" s="90"/>
      <c r="G58" s="90"/>
      <c r="H58" s="90"/>
      <c r="I58" s="90"/>
    </row>
    <row r="59" spans="1:9" ht="15" customHeight="1" x14ac:dyDescent="0.25">
      <c r="A59" s="87" t="s">
        <v>12</v>
      </c>
      <c r="B59" s="88"/>
      <c r="C59" s="88"/>
      <c r="D59" s="88"/>
      <c r="E59" s="88"/>
      <c r="F59" s="88"/>
      <c r="G59" s="88"/>
      <c r="H59" s="88"/>
      <c r="I59" s="88"/>
    </row>
    <row r="60" spans="1:9" ht="15" customHeight="1" x14ac:dyDescent="0.25">
      <c r="A60" s="61">
        <v>67</v>
      </c>
      <c r="B60" s="69" t="s">
        <v>45</v>
      </c>
      <c r="C60" s="75">
        <v>100</v>
      </c>
      <c r="D60" s="75"/>
      <c r="E60" s="75"/>
      <c r="F60" s="70">
        <v>1.04</v>
      </c>
      <c r="G60" s="70">
        <v>10.039999999999999</v>
      </c>
      <c r="H60" s="70">
        <v>7.29</v>
      </c>
      <c r="I60" s="61">
        <v>125.1</v>
      </c>
    </row>
    <row r="61" spans="1:9" ht="15" customHeight="1" x14ac:dyDescent="0.25">
      <c r="A61" s="61">
        <v>182</v>
      </c>
      <c r="B61" s="69" t="s">
        <v>83</v>
      </c>
      <c r="C61" s="75">
        <v>210</v>
      </c>
      <c r="D61" s="75"/>
      <c r="E61" s="75"/>
      <c r="F61" s="61">
        <v>7.51</v>
      </c>
      <c r="G61" s="61">
        <v>11.72</v>
      </c>
      <c r="H61" s="61">
        <v>37.049999999999997</v>
      </c>
      <c r="I61" s="61">
        <v>285</v>
      </c>
    </row>
    <row r="62" spans="1:9" ht="15" customHeight="1" x14ac:dyDescent="0.25">
      <c r="A62" s="61">
        <v>332</v>
      </c>
      <c r="B62" s="69" t="s">
        <v>35</v>
      </c>
      <c r="C62" s="75">
        <v>200</v>
      </c>
      <c r="D62" s="75"/>
      <c r="E62" s="75"/>
      <c r="F62" s="61">
        <v>0</v>
      </c>
      <c r="G62" s="61">
        <v>0</v>
      </c>
      <c r="H62" s="61">
        <v>39.4</v>
      </c>
      <c r="I62" s="61">
        <v>160</v>
      </c>
    </row>
    <row r="63" spans="1:9" ht="15" customHeight="1" x14ac:dyDescent="0.25">
      <c r="A63" s="64" t="s">
        <v>16</v>
      </c>
      <c r="B63" s="65" t="s">
        <v>24</v>
      </c>
      <c r="C63" s="84">
        <v>40</v>
      </c>
      <c r="D63" s="84"/>
      <c r="E63" s="84"/>
      <c r="F63" s="64">
        <v>3.16</v>
      </c>
      <c r="G63" s="64">
        <v>0.4</v>
      </c>
      <c r="H63" s="64">
        <v>19.32</v>
      </c>
      <c r="I63" s="64">
        <v>43.2</v>
      </c>
    </row>
    <row r="64" spans="1:9" ht="15" customHeight="1" x14ac:dyDescent="0.25">
      <c r="A64" s="61" t="s">
        <v>16</v>
      </c>
      <c r="B64" s="69" t="s">
        <v>17</v>
      </c>
      <c r="C64" s="75">
        <v>40</v>
      </c>
      <c r="D64" s="75"/>
      <c r="E64" s="75"/>
      <c r="F64" s="61">
        <v>2.2400000000000002</v>
      </c>
      <c r="G64" s="61">
        <v>0.44</v>
      </c>
      <c r="H64" s="61">
        <v>19.760000000000002</v>
      </c>
      <c r="I64" s="61">
        <v>43.2</v>
      </c>
    </row>
    <row r="65" spans="1:9" ht="15" customHeight="1" x14ac:dyDescent="0.25">
      <c r="A65" s="61"/>
      <c r="B65" s="71" t="s">
        <v>19</v>
      </c>
      <c r="C65" s="77">
        <f>SUM(C60:C64)</f>
        <v>590</v>
      </c>
      <c r="D65" s="77"/>
      <c r="E65" s="77"/>
      <c r="F65" s="63">
        <f>SUM(F60:F64)</f>
        <v>13.950000000000001</v>
      </c>
      <c r="G65" s="63">
        <f>SUM(G60:G64)</f>
        <v>22.599999999999998</v>
      </c>
      <c r="H65" s="63">
        <f>SUM(H60:H64)</f>
        <v>122.82000000000001</v>
      </c>
      <c r="I65" s="63">
        <f>SUM(I60:I64)</f>
        <v>656.50000000000011</v>
      </c>
    </row>
    <row r="66" spans="1:9" ht="15" customHeight="1" x14ac:dyDescent="0.25">
      <c r="A66" s="77" t="s">
        <v>20</v>
      </c>
      <c r="B66" s="77"/>
      <c r="C66" s="77"/>
      <c r="D66" s="77"/>
      <c r="E66" s="77"/>
      <c r="F66" s="77"/>
      <c r="G66" s="77"/>
      <c r="H66" s="77"/>
      <c r="I66" s="77"/>
    </row>
    <row r="67" spans="1:9" ht="15" customHeight="1" x14ac:dyDescent="0.25">
      <c r="A67" s="61">
        <v>70</v>
      </c>
      <c r="B67" s="69" t="s">
        <v>95</v>
      </c>
      <c r="C67" s="75">
        <v>100</v>
      </c>
      <c r="D67" s="75"/>
      <c r="E67" s="75"/>
      <c r="F67" s="48">
        <v>1.1000000000000001</v>
      </c>
      <c r="G67" s="48">
        <v>0.2</v>
      </c>
      <c r="H67" s="48">
        <v>3.8</v>
      </c>
      <c r="I67" s="48">
        <v>22</v>
      </c>
    </row>
    <row r="68" spans="1:9" ht="15" customHeight="1" x14ac:dyDescent="0.25">
      <c r="A68" s="61">
        <v>98</v>
      </c>
      <c r="B68" s="69" t="s">
        <v>59</v>
      </c>
      <c r="C68" s="75">
        <v>250</v>
      </c>
      <c r="D68" s="75"/>
      <c r="E68" s="75"/>
      <c r="F68" s="48">
        <v>5.82</v>
      </c>
      <c r="G68" s="48">
        <v>8.5299999999999994</v>
      </c>
      <c r="H68" s="48">
        <v>6.35</v>
      </c>
      <c r="I68" s="48">
        <v>127.34</v>
      </c>
    </row>
    <row r="69" spans="1:9" ht="15" customHeight="1" x14ac:dyDescent="0.25">
      <c r="A69" s="61">
        <v>259</v>
      </c>
      <c r="B69" s="69" t="s">
        <v>36</v>
      </c>
      <c r="C69" s="75">
        <v>230</v>
      </c>
      <c r="D69" s="75"/>
      <c r="E69" s="75"/>
      <c r="F69" s="48">
        <v>21.29</v>
      </c>
      <c r="G69" s="48">
        <v>23.78</v>
      </c>
      <c r="H69" s="48">
        <v>21.79</v>
      </c>
      <c r="I69" s="48">
        <v>387.7</v>
      </c>
    </row>
    <row r="70" spans="1:9" ht="15" customHeight="1" x14ac:dyDescent="0.25">
      <c r="A70" s="61">
        <v>386</v>
      </c>
      <c r="B70" s="69" t="s">
        <v>37</v>
      </c>
      <c r="C70" s="75">
        <v>200</v>
      </c>
      <c r="D70" s="75"/>
      <c r="E70" s="75"/>
      <c r="F70" s="70">
        <v>5.8</v>
      </c>
      <c r="G70" s="61" t="s">
        <v>22</v>
      </c>
      <c r="H70" s="61" t="s">
        <v>38</v>
      </c>
      <c r="I70" s="61" t="s">
        <v>39</v>
      </c>
    </row>
    <row r="71" spans="1:9" ht="15" customHeight="1" x14ac:dyDescent="0.25">
      <c r="A71" s="49">
        <v>338</v>
      </c>
      <c r="B71" s="50" t="s">
        <v>119</v>
      </c>
      <c r="C71" s="78">
        <v>100</v>
      </c>
      <c r="D71" s="79"/>
      <c r="E71" s="80"/>
      <c r="F71" s="49">
        <v>0.4</v>
      </c>
      <c r="G71" s="49">
        <v>0.4</v>
      </c>
      <c r="H71" s="49">
        <v>9.8000000000000007</v>
      </c>
      <c r="I71" s="49">
        <v>47</v>
      </c>
    </row>
    <row r="72" spans="1:9" ht="15" customHeight="1" x14ac:dyDescent="0.25">
      <c r="A72" s="64" t="s">
        <v>16</v>
      </c>
      <c r="B72" s="65" t="s">
        <v>24</v>
      </c>
      <c r="C72" s="84">
        <v>40</v>
      </c>
      <c r="D72" s="84"/>
      <c r="E72" s="84"/>
      <c r="F72" s="64">
        <v>3.16</v>
      </c>
      <c r="G72" s="64">
        <v>0.4</v>
      </c>
      <c r="H72" s="64">
        <v>19.32</v>
      </c>
      <c r="I72" s="64">
        <v>43.2</v>
      </c>
    </row>
    <row r="73" spans="1:9" ht="15" customHeight="1" x14ac:dyDescent="0.25">
      <c r="A73" s="61" t="s">
        <v>16</v>
      </c>
      <c r="B73" s="69" t="s">
        <v>17</v>
      </c>
      <c r="C73" s="75">
        <v>40</v>
      </c>
      <c r="D73" s="75"/>
      <c r="E73" s="75"/>
      <c r="F73" s="61">
        <v>2.2400000000000002</v>
      </c>
      <c r="G73" s="61">
        <v>0.44</v>
      </c>
      <c r="H73" s="61">
        <v>19.760000000000002</v>
      </c>
      <c r="I73" s="61">
        <v>43.2</v>
      </c>
    </row>
    <row r="74" spans="1:9" ht="15" customHeight="1" x14ac:dyDescent="0.25">
      <c r="A74" s="63"/>
      <c r="B74" s="71" t="s">
        <v>26</v>
      </c>
      <c r="C74" s="77">
        <f>SUM(C67:C73)</f>
        <v>960</v>
      </c>
      <c r="D74" s="77"/>
      <c r="E74" s="77"/>
      <c r="F74" s="51">
        <f>SUM(F67:F73)</f>
        <v>39.809999999999995</v>
      </c>
      <c r="G74" s="51">
        <f>SUM(G67:G73)</f>
        <v>33.749999999999993</v>
      </c>
      <c r="H74" s="51">
        <f>SUM(H67:H73)</f>
        <v>80.819999999999993</v>
      </c>
      <c r="I74" s="51">
        <f>SUM(I67:I73)</f>
        <v>670.44</v>
      </c>
    </row>
    <row r="75" spans="1:9" ht="15" customHeight="1" x14ac:dyDescent="0.25">
      <c r="A75" s="63"/>
      <c r="B75" s="71" t="s">
        <v>27</v>
      </c>
      <c r="C75" s="77">
        <v>1550</v>
      </c>
      <c r="D75" s="77"/>
      <c r="E75" s="77"/>
      <c r="F75" s="51">
        <f>F65+F74</f>
        <v>53.76</v>
      </c>
      <c r="G75" s="51">
        <f>G65+G74</f>
        <v>56.349999999999994</v>
      </c>
      <c r="H75" s="51">
        <f>H65+H74</f>
        <v>203.64</v>
      </c>
      <c r="I75" s="51">
        <f>I65+I74</f>
        <v>1326.94</v>
      </c>
    </row>
    <row r="76" spans="1:9" ht="15" customHeight="1" thickBot="1" x14ac:dyDescent="0.3">
      <c r="A76" s="52"/>
      <c r="B76" s="53"/>
      <c r="C76" s="89"/>
      <c r="D76" s="90"/>
      <c r="E76" s="95"/>
      <c r="F76" s="67"/>
      <c r="G76" s="67"/>
      <c r="H76" s="67"/>
      <c r="I76" s="54">
        <v>4.2407407407407401E-2</v>
      </c>
    </row>
    <row r="77" spans="1:9" ht="15" customHeight="1" x14ac:dyDescent="0.25">
      <c r="A77" s="77" t="s">
        <v>0</v>
      </c>
      <c r="B77" s="77" t="s">
        <v>1</v>
      </c>
      <c r="C77" s="77" t="s">
        <v>2</v>
      </c>
      <c r="D77" s="77"/>
      <c r="E77" s="77"/>
      <c r="F77" s="77" t="s">
        <v>3</v>
      </c>
      <c r="G77" s="77"/>
      <c r="H77" s="85"/>
      <c r="I77" s="81" t="s">
        <v>98</v>
      </c>
    </row>
    <row r="78" spans="1:9" ht="15" customHeight="1" x14ac:dyDescent="0.25">
      <c r="A78" s="77"/>
      <c r="B78" s="77"/>
      <c r="C78" s="77"/>
      <c r="D78" s="77"/>
      <c r="E78" s="77"/>
      <c r="F78" s="77"/>
      <c r="G78" s="77"/>
      <c r="H78" s="85"/>
      <c r="I78" s="82"/>
    </row>
    <row r="79" spans="1:9" ht="34.5" customHeight="1" x14ac:dyDescent="0.25">
      <c r="A79" s="77"/>
      <c r="B79" s="77"/>
      <c r="C79" s="91" t="s">
        <v>7</v>
      </c>
      <c r="D79" s="91"/>
      <c r="E79" s="91"/>
      <c r="F79" s="63" t="s">
        <v>8</v>
      </c>
      <c r="G79" s="63" t="s">
        <v>9</v>
      </c>
      <c r="H79" s="62" t="s">
        <v>10</v>
      </c>
      <c r="I79" s="83"/>
    </row>
    <row r="80" spans="1:9" ht="15" customHeight="1" x14ac:dyDescent="0.25">
      <c r="A80" s="61">
        <v>1</v>
      </c>
      <c r="B80" s="61">
        <v>2</v>
      </c>
      <c r="C80" s="75">
        <v>3</v>
      </c>
      <c r="D80" s="75"/>
      <c r="E80" s="75"/>
      <c r="F80" s="61">
        <v>5</v>
      </c>
      <c r="G80" s="61">
        <v>6</v>
      </c>
      <c r="H80" s="61">
        <v>7</v>
      </c>
      <c r="I80" s="61">
        <v>8</v>
      </c>
    </row>
    <row r="81" spans="1:9" ht="15" customHeight="1" x14ac:dyDescent="0.25">
      <c r="A81" s="77" t="s">
        <v>40</v>
      </c>
      <c r="B81" s="77"/>
      <c r="C81" s="77"/>
      <c r="D81" s="77"/>
      <c r="E81" s="77"/>
      <c r="F81" s="77"/>
      <c r="G81" s="77"/>
      <c r="H81" s="77"/>
      <c r="I81" s="77"/>
    </row>
    <row r="82" spans="1:9" ht="15" customHeight="1" x14ac:dyDescent="0.25">
      <c r="A82" s="77" t="s">
        <v>12</v>
      </c>
      <c r="B82" s="77"/>
      <c r="C82" s="77"/>
      <c r="D82" s="77"/>
      <c r="E82" s="77"/>
      <c r="F82" s="77"/>
      <c r="G82" s="77"/>
      <c r="H82" s="77"/>
      <c r="I82" s="77"/>
    </row>
    <row r="83" spans="1:9" ht="15" customHeight="1" x14ac:dyDescent="0.25">
      <c r="A83" s="61">
        <v>15</v>
      </c>
      <c r="B83" s="69" t="s">
        <v>41</v>
      </c>
      <c r="C83" s="75">
        <v>100</v>
      </c>
      <c r="D83" s="75"/>
      <c r="E83" s="75"/>
      <c r="F83" s="61">
        <v>1.4</v>
      </c>
      <c r="G83" s="61">
        <v>4.0999999999999996</v>
      </c>
      <c r="H83" s="61">
        <v>3.3</v>
      </c>
      <c r="I83" s="61">
        <v>74.2</v>
      </c>
    </row>
    <row r="84" spans="1:9" ht="15" customHeight="1" x14ac:dyDescent="0.25">
      <c r="A84" s="61">
        <v>304</v>
      </c>
      <c r="B84" s="69" t="s">
        <v>42</v>
      </c>
      <c r="C84" s="75">
        <v>210</v>
      </c>
      <c r="D84" s="75"/>
      <c r="E84" s="75"/>
      <c r="F84" s="61">
        <v>20.3</v>
      </c>
      <c r="G84" s="61">
        <v>17</v>
      </c>
      <c r="H84" s="61">
        <v>35.69</v>
      </c>
      <c r="I84" s="61">
        <v>377</v>
      </c>
    </row>
    <row r="85" spans="1:9" ht="15" customHeight="1" x14ac:dyDescent="0.25">
      <c r="A85" s="61">
        <v>378</v>
      </c>
      <c r="B85" s="69" t="s">
        <v>43</v>
      </c>
      <c r="C85" s="75">
        <v>200</v>
      </c>
      <c r="D85" s="75"/>
      <c r="E85" s="75"/>
      <c r="F85" s="61">
        <v>1.52</v>
      </c>
      <c r="G85" s="61">
        <v>1.35</v>
      </c>
      <c r="H85" s="61">
        <v>15.9</v>
      </c>
      <c r="I85" s="61">
        <v>81</v>
      </c>
    </row>
    <row r="86" spans="1:9" ht="15" customHeight="1" x14ac:dyDescent="0.25">
      <c r="A86" s="61" t="s">
        <v>16</v>
      </c>
      <c r="B86" s="69" t="s">
        <v>44</v>
      </c>
      <c r="C86" s="75">
        <v>100</v>
      </c>
      <c r="D86" s="75"/>
      <c r="E86" s="75"/>
      <c r="F86" s="61">
        <v>3.2</v>
      </c>
      <c r="G86" s="61">
        <v>3</v>
      </c>
      <c r="H86" s="61">
        <v>17</v>
      </c>
      <c r="I86" s="61">
        <v>125</v>
      </c>
    </row>
    <row r="87" spans="1:9" ht="15" customHeight="1" x14ac:dyDescent="0.25">
      <c r="A87" s="64" t="s">
        <v>16</v>
      </c>
      <c r="B87" s="65" t="s">
        <v>24</v>
      </c>
      <c r="C87" s="84">
        <v>40</v>
      </c>
      <c r="D87" s="84"/>
      <c r="E87" s="84"/>
      <c r="F87" s="64">
        <v>3.16</v>
      </c>
      <c r="G87" s="64">
        <v>0.4</v>
      </c>
      <c r="H87" s="64">
        <v>19.32</v>
      </c>
      <c r="I87" s="64">
        <v>43.2</v>
      </c>
    </row>
    <row r="88" spans="1:9" ht="15" customHeight="1" x14ac:dyDescent="0.25">
      <c r="A88" s="61" t="s">
        <v>16</v>
      </c>
      <c r="B88" s="69" t="s">
        <v>17</v>
      </c>
      <c r="C88" s="75">
        <v>40</v>
      </c>
      <c r="D88" s="75"/>
      <c r="E88" s="75"/>
      <c r="F88" s="61">
        <v>2.2400000000000002</v>
      </c>
      <c r="G88" s="61">
        <v>0.44</v>
      </c>
      <c r="H88" s="61">
        <v>19.760000000000002</v>
      </c>
      <c r="I88" s="61">
        <v>46.5</v>
      </c>
    </row>
    <row r="89" spans="1:9" ht="15" customHeight="1" x14ac:dyDescent="0.25">
      <c r="A89" s="61"/>
      <c r="B89" s="71" t="s">
        <v>19</v>
      </c>
      <c r="C89" s="77">
        <f>SUM(C83:C88)</f>
        <v>690</v>
      </c>
      <c r="D89" s="77"/>
      <c r="E89" s="77"/>
      <c r="F89" s="63">
        <f>SUM(F83:F88)</f>
        <v>31.82</v>
      </c>
      <c r="G89" s="63">
        <f>SUM(G83:G88)</f>
        <v>26.290000000000003</v>
      </c>
      <c r="H89" s="63">
        <f>SUM(H83:H88)</f>
        <v>110.96999999999998</v>
      </c>
      <c r="I89" s="63">
        <f>SUM(I83:I88)</f>
        <v>746.90000000000009</v>
      </c>
    </row>
    <row r="90" spans="1:9" ht="15" customHeight="1" x14ac:dyDescent="0.25">
      <c r="A90" s="77" t="s">
        <v>20</v>
      </c>
      <c r="B90" s="77"/>
      <c r="C90" s="77"/>
      <c r="D90" s="77"/>
      <c r="E90" s="77"/>
      <c r="F90" s="77"/>
      <c r="G90" s="77"/>
      <c r="H90" s="77"/>
      <c r="I90" s="77"/>
    </row>
    <row r="91" spans="1:9" ht="15" customHeight="1" x14ac:dyDescent="0.25">
      <c r="A91" s="61">
        <v>40</v>
      </c>
      <c r="B91" s="69" t="s">
        <v>96</v>
      </c>
      <c r="C91" s="75">
        <v>100</v>
      </c>
      <c r="D91" s="75"/>
      <c r="E91" s="75"/>
      <c r="F91" s="48">
        <v>2.73</v>
      </c>
      <c r="G91" s="48">
        <v>7.07</v>
      </c>
      <c r="H91" s="48">
        <v>9.66</v>
      </c>
      <c r="I91" s="48">
        <v>112.7</v>
      </c>
    </row>
    <row r="92" spans="1:9" ht="15" customHeight="1" x14ac:dyDescent="0.25">
      <c r="A92" s="61">
        <v>102</v>
      </c>
      <c r="B92" s="69" t="s">
        <v>91</v>
      </c>
      <c r="C92" s="75">
        <v>250</v>
      </c>
      <c r="D92" s="75"/>
      <c r="E92" s="75"/>
      <c r="F92" s="48">
        <v>9.83</v>
      </c>
      <c r="G92" s="48">
        <v>8.8800000000000008</v>
      </c>
      <c r="H92" s="48">
        <v>16.8</v>
      </c>
      <c r="I92" s="48">
        <v>169.34</v>
      </c>
    </row>
    <row r="93" spans="1:9" ht="15" customHeight="1" x14ac:dyDescent="0.25">
      <c r="A93" s="61">
        <v>688</v>
      </c>
      <c r="B93" s="69" t="s">
        <v>14</v>
      </c>
      <c r="C93" s="75">
        <v>180</v>
      </c>
      <c r="D93" s="75"/>
      <c r="E93" s="75"/>
      <c r="F93" s="61">
        <v>6.62</v>
      </c>
      <c r="G93" s="61">
        <v>5.42</v>
      </c>
      <c r="H93" s="61">
        <v>31.73</v>
      </c>
      <c r="I93" s="61">
        <v>202.14</v>
      </c>
    </row>
    <row r="94" spans="1:9" ht="15" customHeight="1" x14ac:dyDescent="0.25">
      <c r="A94" s="61">
        <v>260</v>
      </c>
      <c r="B94" s="69" t="s">
        <v>116</v>
      </c>
      <c r="C94" s="75">
        <v>100</v>
      </c>
      <c r="D94" s="75"/>
      <c r="E94" s="75"/>
      <c r="F94" s="48">
        <v>12.55</v>
      </c>
      <c r="G94" s="48">
        <v>12.99</v>
      </c>
      <c r="H94" s="48">
        <v>4.01</v>
      </c>
      <c r="I94" s="48">
        <v>182.25</v>
      </c>
    </row>
    <row r="95" spans="1:9" ht="15" customHeight="1" x14ac:dyDescent="0.25">
      <c r="A95" s="61">
        <v>342</v>
      </c>
      <c r="B95" s="69" t="s">
        <v>80</v>
      </c>
      <c r="C95" s="75">
        <v>200</v>
      </c>
      <c r="D95" s="75"/>
      <c r="E95" s="75"/>
      <c r="F95" s="61">
        <v>0.16</v>
      </c>
      <c r="G95" s="61">
        <v>0.16</v>
      </c>
      <c r="H95" s="61">
        <v>27.88</v>
      </c>
      <c r="I95" s="61">
        <v>114.6</v>
      </c>
    </row>
    <row r="96" spans="1:9" ht="15" customHeight="1" x14ac:dyDescent="0.25">
      <c r="A96" s="61">
        <v>463</v>
      </c>
      <c r="B96" s="69" t="s">
        <v>34</v>
      </c>
      <c r="C96" s="75">
        <v>160</v>
      </c>
      <c r="D96" s="75"/>
      <c r="E96" s="75"/>
      <c r="F96" s="61">
        <v>33.64</v>
      </c>
      <c r="G96" s="61">
        <v>22.81</v>
      </c>
      <c r="H96" s="61">
        <v>20.52</v>
      </c>
      <c r="I96" s="61">
        <v>421.2</v>
      </c>
    </row>
    <row r="97" spans="1:9" ht="15" customHeight="1" x14ac:dyDescent="0.25">
      <c r="A97" s="64" t="s">
        <v>16</v>
      </c>
      <c r="B97" s="65" t="s">
        <v>24</v>
      </c>
      <c r="C97" s="84">
        <v>40</v>
      </c>
      <c r="D97" s="84"/>
      <c r="E97" s="84"/>
      <c r="F97" s="64">
        <v>3.16</v>
      </c>
      <c r="G97" s="64">
        <v>0.4</v>
      </c>
      <c r="H97" s="64">
        <v>19.32</v>
      </c>
      <c r="I97" s="64">
        <v>43.2</v>
      </c>
    </row>
    <row r="98" spans="1:9" ht="15" customHeight="1" x14ac:dyDescent="0.25">
      <c r="A98" s="61" t="s">
        <v>16</v>
      </c>
      <c r="B98" s="69" t="s">
        <v>17</v>
      </c>
      <c r="C98" s="75">
        <v>40</v>
      </c>
      <c r="D98" s="75"/>
      <c r="E98" s="75"/>
      <c r="F98" s="61">
        <v>2.2400000000000002</v>
      </c>
      <c r="G98" s="61">
        <v>0.44</v>
      </c>
      <c r="H98" s="61">
        <v>19.760000000000002</v>
      </c>
      <c r="I98" s="61">
        <v>43.2</v>
      </c>
    </row>
    <row r="99" spans="1:9" ht="15" customHeight="1" x14ac:dyDescent="0.25">
      <c r="A99" s="63"/>
      <c r="B99" s="71" t="s">
        <v>47</v>
      </c>
      <c r="C99" s="77">
        <f>SUM(C91:C98)</f>
        <v>1070</v>
      </c>
      <c r="D99" s="77"/>
      <c r="E99" s="77"/>
      <c r="F99" s="63">
        <f>SUM(F91:F98)</f>
        <v>70.929999999999993</v>
      </c>
      <c r="G99" s="63">
        <f>SUM(G91:G98)</f>
        <v>58.169999999999995</v>
      </c>
      <c r="H99" s="63">
        <f>SUM(H91:H98)</f>
        <v>149.67999999999998</v>
      </c>
      <c r="I99" s="63">
        <f>SUM(I91:I98)</f>
        <v>1288.6300000000001</v>
      </c>
    </row>
    <row r="100" spans="1:9" ht="15" customHeight="1" x14ac:dyDescent="0.25">
      <c r="A100" s="63"/>
      <c r="B100" s="71" t="s">
        <v>27</v>
      </c>
      <c r="C100" s="77">
        <v>1760</v>
      </c>
      <c r="D100" s="77"/>
      <c r="E100" s="77"/>
      <c r="F100" s="63">
        <f>F89+F99</f>
        <v>102.75</v>
      </c>
      <c r="G100" s="63">
        <f>G89+G99</f>
        <v>84.46</v>
      </c>
      <c r="H100" s="63">
        <f>H89+H99</f>
        <v>260.64999999999998</v>
      </c>
      <c r="I100" s="63">
        <f>I89+I99</f>
        <v>2035.5300000000002</v>
      </c>
    </row>
    <row r="101" spans="1:9" ht="15" customHeight="1" thickBot="1" x14ac:dyDescent="0.3">
      <c r="A101" s="61"/>
      <c r="B101" s="69"/>
      <c r="C101" s="75"/>
      <c r="D101" s="75"/>
      <c r="E101" s="75"/>
      <c r="F101" s="61"/>
      <c r="G101" s="61"/>
      <c r="H101" s="61"/>
      <c r="I101" s="55">
        <v>4.2407407407407401E-2</v>
      </c>
    </row>
    <row r="102" spans="1:9" ht="15" customHeight="1" x14ac:dyDescent="0.25">
      <c r="A102" s="83" t="s">
        <v>0</v>
      </c>
      <c r="B102" s="83" t="s">
        <v>1</v>
      </c>
      <c r="C102" s="83" t="s">
        <v>2</v>
      </c>
      <c r="D102" s="83"/>
      <c r="E102" s="83"/>
      <c r="F102" s="83" t="s">
        <v>3</v>
      </c>
      <c r="G102" s="83"/>
      <c r="H102" s="104"/>
      <c r="I102" s="81" t="s">
        <v>98</v>
      </c>
    </row>
    <row r="103" spans="1:9" ht="15" customHeight="1" x14ac:dyDescent="0.25">
      <c r="A103" s="77"/>
      <c r="B103" s="77"/>
      <c r="C103" s="77"/>
      <c r="D103" s="77"/>
      <c r="E103" s="77"/>
      <c r="F103" s="77"/>
      <c r="G103" s="77"/>
      <c r="H103" s="85"/>
      <c r="I103" s="82"/>
    </row>
    <row r="104" spans="1:9" ht="15" customHeight="1" x14ac:dyDescent="0.25">
      <c r="A104" s="77"/>
      <c r="B104" s="77"/>
      <c r="C104" s="91" t="s">
        <v>7</v>
      </c>
      <c r="D104" s="91"/>
      <c r="E104" s="91"/>
      <c r="F104" s="63" t="s">
        <v>8</v>
      </c>
      <c r="G104" s="63" t="s">
        <v>9</v>
      </c>
      <c r="H104" s="62" t="s">
        <v>10</v>
      </c>
      <c r="I104" s="83"/>
    </row>
    <row r="105" spans="1:9" ht="15" customHeight="1" x14ac:dyDescent="0.25">
      <c r="A105" s="68">
        <v>1</v>
      </c>
      <c r="B105" s="68">
        <v>2</v>
      </c>
      <c r="C105" s="100">
        <v>3</v>
      </c>
      <c r="D105" s="100"/>
      <c r="E105" s="100"/>
      <c r="F105" s="68">
        <v>5</v>
      </c>
      <c r="G105" s="68">
        <v>6</v>
      </c>
      <c r="H105" s="68">
        <v>7</v>
      </c>
      <c r="I105" s="56">
        <v>8</v>
      </c>
    </row>
    <row r="106" spans="1:9" ht="15" customHeight="1" x14ac:dyDescent="0.25">
      <c r="A106" s="77" t="s">
        <v>48</v>
      </c>
      <c r="B106" s="77"/>
      <c r="C106" s="77"/>
      <c r="D106" s="77"/>
      <c r="E106" s="77"/>
      <c r="F106" s="77"/>
      <c r="G106" s="77"/>
      <c r="H106" s="77"/>
      <c r="I106" s="77"/>
    </row>
    <row r="107" spans="1:9" ht="15" customHeight="1" x14ac:dyDescent="0.25">
      <c r="A107" s="77" t="s">
        <v>12</v>
      </c>
      <c r="B107" s="77"/>
      <c r="C107" s="77"/>
      <c r="D107" s="77"/>
      <c r="E107" s="77"/>
      <c r="F107" s="77"/>
      <c r="G107" s="77"/>
      <c r="H107" s="77"/>
      <c r="I107" s="77"/>
    </row>
    <row r="108" spans="1:9" ht="15" customHeight="1" x14ac:dyDescent="0.25">
      <c r="A108" s="61">
        <v>47</v>
      </c>
      <c r="B108" s="69" t="s">
        <v>118</v>
      </c>
      <c r="C108" s="75">
        <v>100</v>
      </c>
      <c r="D108" s="75"/>
      <c r="E108" s="75"/>
      <c r="F108" s="57">
        <v>1.7</v>
      </c>
      <c r="G108" s="57">
        <v>5</v>
      </c>
      <c r="H108" s="57">
        <v>8.4499999999999993</v>
      </c>
      <c r="I108" s="61">
        <v>85.7</v>
      </c>
    </row>
    <row r="109" spans="1:9" ht="15" customHeight="1" x14ac:dyDescent="0.25">
      <c r="A109" s="61">
        <v>679</v>
      </c>
      <c r="B109" s="69" t="s">
        <v>50</v>
      </c>
      <c r="C109" s="75">
        <v>180</v>
      </c>
      <c r="D109" s="75"/>
      <c r="E109" s="75"/>
      <c r="F109" s="61">
        <v>8.9499999999999993</v>
      </c>
      <c r="G109" s="61">
        <v>6.73</v>
      </c>
      <c r="H109" s="61">
        <v>43</v>
      </c>
      <c r="I109" s="61">
        <v>276.52999999999997</v>
      </c>
    </row>
    <row r="110" spans="1:9" ht="15" customHeight="1" x14ac:dyDescent="0.25">
      <c r="A110" s="61">
        <v>30</v>
      </c>
      <c r="B110" s="76" t="s">
        <v>71</v>
      </c>
      <c r="C110" s="76"/>
      <c r="D110" s="75">
        <v>100</v>
      </c>
      <c r="E110" s="75"/>
      <c r="F110" s="61">
        <v>12.13</v>
      </c>
      <c r="G110" s="61">
        <v>17.399999999999999</v>
      </c>
      <c r="H110" s="61">
        <v>9.86</v>
      </c>
      <c r="I110" s="61">
        <v>245</v>
      </c>
    </row>
    <row r="111" spans="1:9" ht="15" customHeight="1" x14ac:dyDescent="0.25">
      <c r="A111" s="61">
        <v>352</v>
      </c>
      <c r="B111" s="69" t="s">
        <v>32</v>
      </c>
      <c r="C111" s="75">
        <v>200</v>
      </c>
      <c r="D111" s="75"/>
      <c r="E111" s="75"/>
      <c r="F111" s="61">
        <v>0.11</v>
      </c>
      <c r="G111" s="61">
        <v>0.12</v>
      </c>
      <c r="H111" s="61">
        <v>25.09</v>
      </c>
      <c r="I111" s="61">
        <v>119.2</v>
      </c>
    </row>
    <row r="112" spans="1:9" ht="15" customHeight="1" x14ac:dyDescent="0.25">
      <c r="A112" s="61">
        <v>2</v>
      </c>
      <c r="B112" s="69" t="s">
        <v>121</v>
      </c>
      <c r="C112" s="75">
        <v>60</v>
      </c>
      <c r="D112" s="75"/>
      <c r="E112" s="75"/>
      <c r="F112" s="61">
        <v>3.7</v>
      </c>
      <c r="G112" s="61">
        <v>8.5</v>
      </c>
      <c r="H112" s="70">
        <v>26.25</v>
      </c>
      <c r="I112" s="70">
        <v>155</v>
      </c>
    </row>
    <row r="113" spans="1:9" ht="15" customHeight="1" x14ac:dyDescent="0.25">
      <c r="A113" s="64" t="s">
        <v>16</v>
      </c>
      <c r="B113" s="65" t="s">
        <v>24</v>
      </c>
      <c r="C113" s="84">
        <v>40</v>
      </c>
      <c r="D113" s="84"/>
      <c r="E113" s="84"/>
      <c r="F113" s="64">
        <v>3.16</v>
      </c>
      <c r="G113" s="64">
        <v>0.4</v>
      </c>
      <c r="H113" s="64">
        <v>19.32</v>
      </c>
      <c r="I113" s="64">
        <v>43.2</v>
      </c>
    </row>
    <row r="114" spans="1:9" ht="15" customHeight="1" x14ac:dyDescent="0.25">
      <c r="A114" s="61" t="s">
        <v>16</v>
      </c>
      <c r="B114" s="69" t="s">
        <v>17</v>
      </c>
      <c r="C114" s="75">
        <v>40</v>
      </c>
      <c r="D114" s="75"/>
      <c r="E114" s="75"/>
      <c r="F114" s="61">
        <v>2.2400000000000002</v>
      </c>
      <c r="G114" s="61">
        <v>0.44</v>
      </c>
      <c r="H114" s="61">
        <v>19.760000000000002</v>
      </c>
      <c r="I114" s="61">
        <v>46.5</v>
      </c>
    </row>
    <row r="115" spans="1:9" ht="15" customHeight="1" x14ac:dyDescent="0.25">
      <c r="A115" s="61"/>
      <c r="B115" s="71" t="s">
        <v>19</v>
      </c>
      <c r="C115" s="77">
        <v>720</v>
      </c>
      <c r="D115" s="77"/>
      <c r="E115" s="77"/>
      <c r="F115" s="63">
        <f>SUM(F108:F114)</f>
        <v>31.990000000000002</v>
      </c>
      <c r="G115" s="63">
        <f>SUM(G108:G114)</f>
        <v>38.589999999999996</v>
      </c>
      <c r="H115" s="63">
        <f>SUM(H108:H114)</f>
        <v>151.72999999999999</v>
      </c>
      <c r="I115" s="63">
        <f>SUM(I108:I114)</f>
        <v>971.13000000000011</v>
      </c>
    </row>
    <row r="116" spans="1:9" ht="15" customHeight="1" x14ac:dyDescent="0.25">
      <c r="A116" s="85" t="s">
        <v>20</v>
      </c>
      <c r="B116" s="86"/>
      <c r="C116" s="86"/>
      <c r="D116" s="86"/>
      <c r="E116" s="86"/>
      <c r="F116" s="86"/>
      <c r="G116" s="86"/>
      <c r="H116" s="86"/>
      <c r="I116" s="86"/>
    </row>
    <row r="117" spans="1:9" ht="15" customHeight="1" x14ac:dyDescent="0.25">
      <c r="A117" s="61">
        <v>67</v>
      </c>
      <c r="B117" s="69" t="s">
        <v>45</v>
      </c>
      <c r="C117" s="75">
        <v>100</v>
      </c>
      <c r="D117" s="75"/>
      <c r="E117" s="75"/>
      <c r="F117" s="70">
        <v>1.04</v>
      </c>
      <c r="G117" s="70">
        <v>10.039999999999999</v>
      </c>
      <c r="H117" s="70">
        <v>7.29</v>
      </c>
      <c r="I117" s="61">
        <v>125.1</v>
      </c>
    </row>
    <row r="118" spans="1:9" ht="15" customHeight="1" x14ac:dyDescent="0.25">
      <c r="A118" s="61">
        <v>96</v>
      </c>
      <c r="B118" s="69" t="s">
        <v>52</v>
      </c>
      <c r="C118" s="75">
        <v>250</v>
      </c>
      <c r="D118" s="75"/>
      <c r="E118" s="75"/>
      <c r="F118" s="48">
        <v>6.36</v>
      </c>
      <c r="G118" s="48">
        <v>8.9</v>
      </c>
      <c r="H118" s="48">
        <v>11.81</v>
      </c>
      <c r="I118" s="48">
        <v>158.34</v>
      </c>
    </row>
    <row r="119" spans="1:9" ht="15" customHeight="1" x14ac:dyDescent="0.25">
      <c r="A119" s="61">
        <v>297</v>
      </c>
      <c r="B119" s="69" t="s">
        <v>93</v>
      </c>
      <c r="C119" s="75">
        <v>230</v>
      </c>
      <c r="D119" s="75"/>
      <c r="E119" s="75"/>
      <c r="F119" s="61">
        <v>16.77</v>
      </c>
      <c r="G119" s="61">
        <v>10.74</v>
      </c>
      <c r="H119" s="61">
        <v>24.06</v>
      </c>
      <c r="I119" s="61">
        <v>260.06</v>
      </c>
    </row>
    <row r="120" spans="1:9" ht="15" customHeight="1" x14ac:dyDescent="0.25">
      <c r="A120" s="61">
        <v>380</v>
      </c>
      <c r="B120" s="69" t="s">
        <v>123</v>
      </c>
      <c r="C120" s="75">
        <v>200</v>
      </c>
      <c r="D120" s="75"/>
      <c r="E120" s="75"/>
      <c r="F120" s="61">
        <v>2.94</v>
      </c>
      <c r="G120" s="61">
        <v>1.99</v>
      </c>
      <c r="H120" s="61">
        <v>20.92</v>
      </c>
      <c r="I120" s="61">
        <v>113.4</v>
      </c>
    </row>
    <row r="121" spans="1:9" s="40" customFormat="1" ht="15" customHeight="1" x14ac:dyDescent="0.25">
      <c r="A121" s="61">
        <v>338</v>
      </c>
      <c r="B121" s="69" t="s">
        <v>120</v>
      </c>
      <c r="C121" s="92">
        <v>100</v>
      </c>
      <c r="D121" s="94"/>
      <c r="E121" s="93"/>
      <c r="F121" s="61">
        <v>1.5</v>
      </c>
      <c r="G121" s="61">
        <v>0.5</v>
      </c>
      <c r="H121" s="61">
        <v>21</v>
      </c>
      <c r="I121" s="61">
        <v>96</v>
      </c>
    </row>
    <row r="122" spans="1:9" ht="15" customHeight="1" x14ac:dyDescent="0.25">
      <c r="A122" s="64" t="s">
        <v>16</v>
      </c>
      <c r="B122" s="65" t="s">
        <v>24</v>
      </c>
      <c r="C122" s="84">
        <v>40</v>
      </c>
      <c r="D122" s="84"/>
      <c r="E122" s="84"/>
      <c r="F122" s="64">
        <v>3.16</v>
      </c>
      <c r="G122" s="64">
        <v>0.4</v>
      </c>
      <c r="H122" s="64">
        <v>19.32</v>
      </c>
      <c r="I122" s="64">
        <v>43.2</v>
      </c>
    </row>
    <row r="123" spans="1:9" ht="15" customHeight="1" x14ac:dyDescent="0.25">
      <c r="A123" s="61" t="s">
        <v>16</v>
      </c>
      <c r="B123" s="69" t="s">
        <v>17</v>
      </c>
      <c r="C123" s="75">
        <v>40</v>
      </c>
      <c r="D123" s="75"/>
      <c r="E123" s="75"/>
      <c r="F123" s="61">
        <v>2.2400000000000002</v>
      </c>
      <c r="G123" s="61">
        <v>0.44</v>
      </c>
      <c r="H123" s="61">
        <v>19.760000000000002</v>
      </c>
      <c r="I123" s="61">
        <v>43.2</v>
      </c>
    </row>
    <row r="124" spans="1:9" ht="15" customHeight="1" x14ac:dyDescent="0.25">
      <c r="A124" s="63"/>
      <c r="B124" s="63" t="s">
        <v>26</v>
      </c>
      <c r="C124" s="77">
        <f>SUM(C117:C123)</f>
        <v>960</v>
      </c>
      <c r="D124" s="77"/>
      <c r="E124" s="77"/>
      <c r="F124" s="51">
        <f>SUM(F117:F123)</f>
        <v>34.010000000000005</v>
      </c>
      <c r="G124" s="51">
        <f>SUM(G117:G123)</f>
        <v>33.01</v>
      </c>
      <c r="H124" s="51">
        <f>SUM(H117:H123)</f>
        <v>124.16000000000001</v>
      </c>
      <c r="I124" s="51">
        <f>SUM(I117:I123)</f>
        <v>839.30000000000007</v>
      </c>
    </row>
    <row r="125" spans="1:9" ht="15" customHeight="1" x14ac:dyDescent="0.25">
      <c r="A125" s="63"/>
      <c r="B125" s="63" t="s">
        <v>27</v>
      </c>
      <c r="C125" s="77">
        <v>1680</v>
      </c>
      <c r="D125" s="77"/>
      <c r="E125" s="77"/>
      <c r="F125" s="51">
        <f>F115+F124</f>
        <v>66</v>
      </c>
      <c r="G125" s="51">
        <f>G115+G124</f>
        <v>71.599999999999994</v>
      </c>
      <c r="H125" s="51">
        <f>H115+H124</f>
        <v>275.89</v>
      </c>
      <c r="I125" s="51">
        <f>I115+I124</f>
        <v>1810.4300000000003</v>
      </c>
    </row>
    <row r="126" spans="1:9" ht="15" customHeight="1" thickBot="1" x14ac:dyDescent="0.3">
      <c r="A126" s="97" t="s">
        <v>129</v>
      </c>
      <c r="B126" s="98"/>
      <c r="C126" s="98"/>
      <c r="D126" s="98"/>
      <c r="E126" s="98"/>
      <c r="F126" s="98"/>
      <c r="G126" s="98"/>
      <c r="H126" s="98"/>
      <c r="I126" s="98"/>
    </row>
    <row r="127" spans="1:9" ht="15" customHeight="1" x14ac:dyDescent="0.25">
      <c r="A127" s="77" t="s">
        <v>0</v>
      </c>
      <c r="B127" s="77" t="s">
        <v>1</v>
      </c>
      <c r="C127" s="77" t="s">
        <v>2</v>
      </c>
      <c r="D127" s="77"/>
      <c r="E127" s="77"/>
      <c r="F127" s="77" t="s">
        <v>3</v>
      </c>
      <c r="G127" s="77"/>
      <c r="H127" s="77"/>
      <c r="I127" s="81" t="s">
        <v>125</v>
      </c>
    </row>
    <row r="128" spans="1:9" ht="15" customHeight="1" x14ac:dyDescent="0.25">
      <c r="A128" s="77"/>
      <c r="B128" s="77"/>
      <c r="C128" s="77"/>
      <c r="D128" s="77"/>
      <c r="E128" s="77"/>
      <c r="F128" s="77"/>
      <c r="G128" s="77"/>
      <c r="H128" s="77"/>
      <c r="I128" s="82"/>
    </row>
    <row r="129" spans="1:9" ht="30" customHeight="1" x14ac:dyDescent="0.25">
      <c r="A129" s="77"/>
      <c r="B129" s="77"/>
      <c r="C129" s="91" t="s">
        <v>7</v>
      </c>
      <c r="D129" s="91"/>
      <c r="E129" s="91"/>
      <c r="F129" s="63" t="s">
        <v>8</v>
      </c>
      <c r="G129" s="63" t="s">
        <v>9</v>
      </c>
      <c r="H129" s="63" t="s">
        <v>10</v>
      </c>
      <c r="I129" s="82"/>
    </row>
    <row r="130" spans="1:9" ht="27" customHeight="1" thickBot="1" x14ac:dyDescent="0.3">
      <c r="A130" s="61">
        <v>1</v>
      </c>
      <c r="B130" s="61">
        <v>2</v>
      </c>
      <c r="C130" s="75">
        <v>3</v>
      </c>
      <c r="D130" s="75"/>
      <c r="E130" s="75"/>
      <c r="F130" s="61">
        <v>5</v>
      </c>
      <c r="G130" s="61">
        <v>6</v>
      </c>
      <c r="H130" s="61">
        <v>7</v>
      </c>
      <c r="I130" s="103"/>
    </row>
    <row r="131" spans="1:9" ht="15" customHeight="1" thickBot="1" x14ac:dyDescent="0.3">
      <c r="A131" s="101" t="s">
        <v>54</v>
      </c>
      <c r="B131" s="102"/>
      <c r="C131" s="102"/>
      <c r="D131" s="102"/>
      <c r="E131" s="102"/>
      <c r="F131" s="102"/>
      <c r="G131" s="102"/>
      <c r="H131" s="102"/>
      <c r="I131" s="102"/>
    </row>
    <row r="132" spans="1:9" ht="15" customHeight="1" x14ac:dyDescent="0.25">
      <c r="A132" s="87" t="s">
        <v>12</v>
      </c>
      <c r="B132" s="88"/>
      <c r="C132" s="88"/>
      <c r="D132" s="88"/>
      <c r="E132" s="88"/>
      <c r="F132" s="88"/>
      <c r="G132" s="88"/>
      <c r="H132" s="88"/>
      <c r="I132" s="88"/>
    </row>
    <row r="133" spans="1:9" ht="15" customHeight="1" x14ac:dyDescent="0.25">
      <c r="A133" s="61">
        <v>49</v>
      </c>
      <c r="B133" s="58" t="s">
        <v>92</v>
      </c>
      <c r="C133" s="75">
        <v>100</v>
      </c>
      <c r="D133" s="75"/>
      <c r="E133" s="75"/>
      <c r="F133" s="61">
        <v>8.9</v>
      </c>
      <c r="G133" s="61">
        <v>6.8</v>
      </c>
      <c r="H133" s="61">
        <v>24.73</v>
      </c>
      <c r="I133" s="61">
        <v>187.24</v>
      </c>
    </row>
    <row r="134" spans="1:9" ht="15" customHeight="1" x14ac:dyDescent="0.25">
      <c r="A134" s="61">
        <v>181</v>
      </c>
      <c r="B134" s="69" t="s">
        <v>55</v>
      </c>
      <c r="C134" s="75">
        <v>210</v>
      </c>
      <c r="D134" s="75"/>
      <c r="E134" s="75"/>
      <c r="F134" s="61">
        <v>6.11</v>
      </c>
      <c r="G134" s="61">
        <v>10.72</v>
      </c>
      <c r="H134" s="61">
        <v>32.380000000000003</v>
      </c>
      <c r="I134" s="61">
        <v>251</v>
      </c>
    </row>
    <row r="135" spans="1:9" ht="15" customHeight="1" x14ac:dyDescent="0.25">
      <c r="A135" s="61">
        <v>377</v>
      </c>
      <c r="B135" s="69" t="s">
        <v>56</v>
      </c>
      <c r="C135" s="75">
        <v>200</v>
      </c>
      <c r="D135" s="75"/>
      <c r="E135" s="75"/>
      <c r="F135" s="61">
        <v>0.13</v>
      </c>
      <c r="G135" s="61">
        <v>0.02</v>
      </c>
      <c r="H135" s="61">
        <v>15.2</v>
      </c>
      <c r="I135" s="61">
        <v>62</v>
      </c>
    </row>
    <row r="136" spans="1:9" ht="15" customHeight="1" x14ac:dyDescent="0.25">
      <c r="A136" s="61">
        <v>209</v>
      </c>
      <c r="B136" s="69" t="s">
        <v>30</v>
      </c>
      <c r="C136" s="75">
        <v>50</v>
      </c>
      <c r="D136" s="75"/>
      <c r="E136" s="75"/>
      <c r="F136" s="61">
        <v>5.08</v>
      </c>
      <c r="G136" s="61">
        <v>4.5999999999999996</v>
      </c>
      <c r="H136" s="61">
        <v>0.28000000000000003</v>
      </c>
      <c r="I136" s="61">
        <v>63</v>
      </c>
    </row>
    <row r="137" spans="1:9" ht="15" customHeight="1" x14ac:dyDescent="0.25">
      <c r="A137" s="64" t="s">
        <v>16</v>
      </c>
      <c r="B137" s="65" t="s">
        <v>24</v>
      </c>
      <c r="C137" s="84">
        <v>40</v>
      </c>
      <c r="D137" s="84"/>
      <c r="E137" s="84"/>
      <c r="F137" s="64">
        <v>3.16</v>
      </c>
      <c r="G137" s="64">
        <v>0.4</v>
      </c>
      <c r="H137" s="64">
        <v>19.32</v>
      </c>
      <c r="I137" s="64">
        <v>43.2</v>
      </c>
    </row>
    <row r="138" spans="1:9" ht="15" customHeight="1" x14ac:dyDescent="0.25">
      <c r="A138" s="61" t="s">
        <v>16</v>
      </c>
      <c r="B138" s="69" t="s">
        <v>17</v>
      </c>
      <c r="C138" s="75">
        <v>40</v>
      </c>
      <c r="D138" s="75"/>
      <c r="E138" s="75"/>
      <c r="F138" s="61">
        <v>2.2400000000000002</v>
      </c>
      <c r="G138" s="61">
        <v>0.44</v>
      </c>
      <c r="H138" s="61">
        <v>19.760000000000002</v>
      </c>
      <c r="I138" s="61">
        <v>43.2</v>
      </c>
    </row>
    <row r="139" spans="1:9" ht="15" customHeight="1" x14ac:dyDescent="0.25">
      <c r="A139" s="61"/>
      <c r="B139" s="71" t="s">
        <v>19</v>
      </c>
      <c r="C139" s="77">
        <f>SUM(C133:C138)</f>
        <v>640</v>
      </c>
      <c r="D139" s="77"/>
      <c r="E139" s="77"/>
      <c r="F139" s="63">
        <f>SUM(F133:F138)</f>
        <v>25.620000000000005</v>
      </c>
      <c r="G139" s="63">
        <f>SUM(G133:G138)</f>
        <v>22.98</v>
      </c>
      <c r="H139" s="63">
        <f>SUM(H133:H138)</f>
        <v>111.67</v>
      </c>
      <c r="I139" s="63">
        <f>SUM(I133:I138)</f>
        <v>649.6400000000001</v>
      </c>
    </row>
    <row r="140" spans="1:9" ht="15" customHeight="1" x14ac:dyDescent="0.25">
      <c r="A140" s="77" t="s">
        <v>20</v>
      </c>
      <c r="B140" s="77"/>
      <c r="C140" s="77"/>
      <c r="D140" s="77"/>
      <c r="E140" s="77"/>
      <c r="F140" s="77"/>
      <c r="G140" s="77"/>
      <c r="H140" s="77"/>
      <c r="I140" s="77"/>
    </row>
    <row r="141" spans="1:9" ht="15" customHeight="1" x14ac:dyDescent="0.25">
      <c r="A141" s="61" t="s">
        <v>127</v>
      </c>
      <c r="B141" s="69" t="s">
        <v>58</v>
      </c>
      <c r="C141" s="75">
        <v>100</v>
      </c>
      <c r="D141" s="75"/>
      <c r="E141" s="75"/>
      <c r="F141" s="48">
        <v>0.9</v>
      </c>
      <c r="G141" s="48">
        <v>8.9</v>
      </c>
      <c r="H141" s="48">
        <v>7.7</v>
      </c>
      <c r="I141" s="48">
        <v>115</v>
      </c>
    </row>
    <row r="142" spans="1:9" ht="15" customHeight="1" x14ac:dyDescent="0.25">
      <c r="A142" s="61">
        <v>98</v>
      </c>
      <c r="B142" s="69" t="s">
        <v>59</v>
      </c>
      <c r="C142" s="75">
        <v>250</v>
      </c>
      <c r="D142" s="75"/>
      <c r="E142" s="75"/>
      <c r="F142" s="48">
        <v>5.82</v>
      </c>
      <c r="G142" s="48">
        <v>8.5299999999999994</v>
      </c>
      <c r="H142" s="48">
        <v>6.35</v>
      </c>
      <c r="I142" s="48">
        <v>127.34</v>
      </c>
    </row>
    <row r="143" spans="1:9" ht="15" customHeight="1" x14ac:dyDescent="0.25">
      <c r="A143" s="61">
        <v>336</v>
      </c>
      <c r="B143" s="69" t="s">
        <v>60</v>
      </c>
      <c r="C143" s="75">
        <v>150</v>
      </c>
      <c r="D143" s="75"/>
      <c r="E143" s="75"/>
      <c r="F143" s="48">
        <v>2.78</v>
      </c>
      <c r="G143" s="48">
        <v>6.48</v>
      </c>
      <c r="H143" s="48">
        <v>34.520000000000003</v>
      </c>
      <c r="I143" s="48">
        <v>213.53</v>
      </c>
    </row>
    <row r="144" spans="1:9" ht="15" customHeight="1" x14ac:dyDescent="0.25">
      <c r="A144" s="61">
        <v>227</v>
      </c>
      <c r="B144" s="69" t="s">
        <v>103</v>
      </c>
      <c r="C144" s="75">
        <v>110</v>
      </c>
      <c r="D144" s="75"/>
      <c r="E144" s="75"/>
      <c r="F144" s="61">
        <v>17.12</v>
      </c>
      <c r="G144" s="61">
        <v>8.2200000000000006</v>
      </c>
      <c r="H144" s="61">
        <v>0.92</v>
      </c>
      <c r="I144" s="61">
        <v>146</v>
      </c>
    </row>
    <row r="145" spans="1:9" ht="15" customHeight="1" x14ac:dyDescent="0.25">
      <c r="A145" s="61">
        <v>389</v>
      </c>
      <c r="B145" s="69" t="s">
        <v>87</v>
      </c>
      <c r="C145" s="75">
        <v>200</v>
      </c>
      <c r="D145" s="75"/>
      <c r="E145" s="75"/>
      <c r="F145" s="48">
        <v>1</v>
      </c>
      <c r="G145" s="48">
        <v>0</v>
      </c>
      <c r="H145" s="48">
        <v>20.2</v>
      </c>
      <c r="I145" s="48">
        <v>84.8</v>
      </c>
    </row>
    <row r="146" spans="1:9" ht="15" customHeight="1" x14ac:dyDescent="0.25">
      <c r="A146" s="64" t="s">
        <v>16</v>
      </c>
      <c r="B146" s="65" t="s">
        <v>24</v>
      </c>
      <c r="C146" s="84">
        <v>40</v>
      </c>
      <c r="D146" s="84"/>
      <c r="E146" s="84"/>
      <c r="F146" s="64">
        <v>3.16</v>
      </c>
      <c r="G146" s="64">
        <v>0.4</v>
      </c>
      <c r="H146" s="64">
        <v>19.32</v>
      </c>
      <c r="I146" s="64">
        <v>43.2</v>
      </c>
    </row>
    <row r="147" spans="1:9" ht="15" customHeight="1" x14ac:dyDescent="0.25">
      <c r="A147" s="61" t="s">
        <v>16</v>
      </c>
      <c r="B147" s="69" t="s">
        <v>17</v>
      </c>
      <c r="C147" s="75">
        <v>40</v>
      </c>
      <c r="D147" s="75"/>
      <c r="E147" s="75"/>
      <c r="F147" s="61">
        <v>2.2400000000000002</v>
      </c>
      <c r="G147" s="61">
        <v>0.44</v>
      </c>
      <c r="H147" s="61">
        <v>19.760000000000002</v>
      </c>
      <c r="I147" s="61">
        <v>43.2</v>
      </c>
    </row>
    <row r="148" spans="1:9" ht="15" customHeight="1" x14ac:dyDescent="0.25">
      <c r="A148" s="63"/>
      <c r="B148" s="63" t="s">
        <v>26</v>
      </c>
      <c r="C148" s="77">
        <f>SUM(C141:C147)</f>
        <v>890</v>
      </c>
      <c r="D148" s="77"/>
      <c r="E148" s="77"/>
      <c r="F148" s="51">
        <f>SUM(F141:F147)</f>
        <v>33.020000000000003</v>
      </c>
      <c r="G148" s="51">
        <f>SUM(G141:G147)</f>
        <v>32.97</v>
      </c>
      <c r="H148" s="51">
        <f>SUM(H141:H147)</f>
        <v>108.77000000000002</v>
      </c>
      <c r="I148" s="51">
        <f>SUM(I141:I147)</f>
        <v>773.07</v>
      </c>
    </row>
    <row r="149" spans="1:9" ht="15" customHeight="1" x14ac:dyDescent="0.25">
      <c r="A149" s="63"/>
      <c r="B149" s="63" t="s">
        <v>27</v>
      </c>
      <c r="C149" s="77">
        <v>1630</v>
      </c>
      <c r="D149" s="77"/>
      <c r="E149" s="77"/>
      <c r="F149" s="51">
        <f>F139+F148</f>
        <v>58.640000000000008</v>
      </c>
      <c r="G149" s="51">
        <f>G139+G148</f>
        <v>55.95</v>
      </c>
      <c r="H149" s="51">
        <f>H139+H148</f>
        <v>220.44000000000003</v>
      </c>
      <c r="I149" s="51">
        <f>I139+I148</f>
        <v>1422.71</v>
      </c>
    </row>
    <row r="150" spans="1:9" ht="15" customHeight="1" thickBot="1" x14ac:dyDescent="0.3">
      <c r="A150" s="63"/>
      <c r="B150" s="63"/>
      <c r="C150" s="77"/>
      <c r="D150" s="77"/>
      <c r="E150" s="77"/>
      <c r="F150" s="63"/>
      <c r="G150" s="63"/>
      <c r="H150" s="63"/>
      <c r="I150" s="55">
        <v>4.2407407407407401E-2</v>
      </c>
    </row>
    <row r="151" spans="1:9" ht="15" customHeight="1" x14ac:dyDescent="0.25">
      <c r="A151" s="77" t="s">
        <v>0</v>
      </c>
      <c r="B151" s="77" t="s">
        <v>1</v>
      </c>
      <c r="C151" s="77" t="s">
        <v>2</v>
      </c>
      <c r="D151" s="77"/>
      <c r="E151" s="77"/>
      <c r="F151" s="77" t="s">
        <v>3</v>
      </c>
      <c r="G151" s="77"/>
      <c r="H151" s="77"/>
      <c r="I151" s="81" t="s">
        <v>98</v>
      </c>
    </row>
    <row r="152" spans="1:9" ht="15" customHeight="1" x14ac:dyDescent="0.25">
      <c r="A152" s="77"/>
      <c r="B152" s="77"/>
      <c r="C152" s="77"/>
      <c r="D152" s="77"/>
      <c r="E152" s="77"/>
      <c r="F152" s="77"/>
      <c r="G152" s="77"/>
      <c r="H152" s="77"/>
      <c r="I152" s="82"/>
    </row>
    <row r="153" spans="1:9" ht="31.5" customHeight="1" x14ac:dyDescent="0.25">
      <c r="A153" s="77"/>
      <c r="B153" s="77"/>
      <c r="C153" s="91" t="s">
        <v>7</v>
      </c>
      <c r="D153" s="91"/>
      <c r="E153" s="91"/>
      <c r="F153" s="63" t="s">
        <v>8</v>
      </c>
      <c r="G153" s="63" t="s">
        <v>9</v>
      </c>
      <c r="H153" s="63" t="s">
        <v>10</v>
      </c>
      <c r="I153" s="83"/>
    </row>
    <row r="154" spans="1:9" ht="15" customHeight="1" x14ac:dyDescent="0.25">
      <c r="A154" s="68">
        <v>1</v>
      </c>
      <c r="B154" s="68">
        <v>2</v>
      </c>
      <c r="C154" s="100">
        <v>3</v>
      </c>
      <c r="D154" s="100"/>
      <c r="E154" s="100"/>
      <c r="F154" s="68">
        <v>5</v>
      </c>
      <c r="G154" s="68">
        <v>6</v>
      </c>
      <c r="H154" s="68">
        <v>7</v>
      </c>
      <c r="I154" s="68">
        <v>8</v>
      </c>
    </row>
    <row r="155" spans="1:9" ht="15" customHeight="1" x14ac:dyDescent="0.25">
      <c r="A155" s="77" t="s">
        <v>62</v>
      </c>
      <c r="B155" s="77"/>
      <c r="C155" s="77"/>
      <c r="D155" s="77"/>
      <c r="E155" s="77"/>
      <c r="F155" s="77"/>
      <c r="G155" s="77"/>
      <c r="H155" s="77"/>
      <c r="I155" s="77"/>
    </row>
    <row r="156" spans="1:9" ht="15" customHeight="1" x14ac:dyDescent="0.25">
      <c r="A156" s="77" t="s">
        <v>12</v>
      </c>
      <c r="B156" s="77"/>
      <c r="C156" s="77"/>
      <c r="D156" s="77"/>
      <c r="E156" s="77"/>
      <c r="F156" s="77"/>
      <c r="G156" s="77"/>
      <c r="H156" s="77"/>
      <c r="I156" s="77"/>
    </row>
    <row r="157" spans="1:9" ht="15" customHeight="1" x14ac:dyDescent="0.25">
      <c r="A157" s="61">
        <v>59</v>
      </c>
      <c r="B157" s="69" t="s">
        <v>31</v>
      </c>
      <c r="C157" s="75">
        <v>100</v>
      </c>
      <c r="D157" s="75"/>
      <c r="E157" s="75"/>
      <c r="F157" s="61">
        <v>1.06</v>
      </c>
      <c r="G157" s="61">
        <v>0.17</v>
      </c>
      <c r="H157" s="61">
        <v>8.52</v>
      </c>
      <c r="I157" s="61">
        <v>39.9</v>
      </c>
    </row>
    <row r="158" spans="1:9" ht="15" customHeight="1" x14ac:dyDescent="0.25">
      <c r="A158" s="61">
        <v>688</v>
      </c>
      <c r="B158" s="69" t="s">
        <v>14</v>
      </c>
      <c r="C158" s="75">
        <v>180</v>
      </c>
      <c r="D158" s="75"/>
      <c r="E158" s="75"/>
      <c r="F158" s="61">
        <v>6.62</v>
      </c>
      <c r="G158" s="61">
        <v>5.42</v>
      </c>
      <c r="H158" s="61">
        <v>31.73</v>
      </c>
      <c r="I158" s="61">
        <v>202.14</v>
      </c>
    </row>
    <row r="159" spans="1:9" s="47" customFormat="1" ht="15" customHeight="1" x14ac:dyDescent="0.25">
      <c r="A159" s="73">
        <v>307</v>
      </c>
      <c r="B159" s="76" t="s">
        <v>71</v>
      </c>
      <c r="C159" s="76"/>
      <c r="D159" s="75">
        <v>100</v>
      </c>
      <c r="E159" s="75"/>
      <c r="F159" s="73">
        <v>12.13</v>
      </c>
      <c r="G159" s="73">
        <v>17.399999999999999</v>
      </c>
      <c r="H159" s="73">
        <v>9.86</v>
      </c>
      <c r="I159" s="73">
        <v>245</v>
      </c>
    </row>
    <row r="160" spans="1:9" ht="15" customHeight="1" x14ac:dyDescent="0.25">
      <c r="A160" s="61">
        <v>382</v>
      </c>
      <c r="B160" s="69" t="s">
        <v>64</v>
      </c>
      <c r="C160" s="75">
        <v>200</v>
      </c>
      <c r="D160" s="75"/>
      <c r="E160" s="75"/>
      <c r="F160" s="61">
        <v>4.08</v>
      </c>
      <c r="G160" s="61">
        <v>3.54</v>
      </c>
      <c r="H160" s="61">
        <v>17.579999999999998</v>
      </c>
      <c r="I160" s="61">
        <v>118.6</v>
      </c>
    </row>
    <row r="161" spans="1:9" ht="15" customHeight="1" x14ac:dyDescent="0.25">
      <c r="A161" s="61">
        <v>338</v>
      </c>
      <c r="B161" s="69" t="s">
        <v>122</v>
      </c>
      <c r="C161" s="75">
        <v>100</v>
      </c>
      <c r="D161" s="75"/>
      <c r="E161" s="75"/>
      <c r="F161" s="61" t="s">
        <v>25</v>
      </c>
      <c r="G161" s="61">
        <v>0.3</v>
      </c>
      <c r="H161" s="70">
        <v>10.3</v>
      </c>
      <c r="I161" s="70">
        <v>47</v>
      </c>
    </row>
    <row r="162" spans="1:9" ht="15" customHeight="1" x14ac:dyDescent="0.25">
      <c r="A162" s="64" t="s">
        <v>16</v>
      </c>
      <c r="B162" s="65" t="s">
        <v>24</v>
      </c>
      <c r="C162" s="84">
        <v>40</v>
      </c>
      <c r="D162" s="84"/>
      <c r="E162" s="84"/>
      <c r="F162" s="64">
        <v>3.16</v>
      </c>
      <c r="G162" s="64">
        <v>0.4</v>
      </c>
      <c r="H162" s="64">
        <v>19.32</v>
      </c>
      <c r="I162" s="64">
        <v>43.2</v>
      </c>
    </row>
    <row r="163" spans="1:9" ht="15" customHeight="1" x14ac:dyDescent="0.25">
      <c r="A163" s="61" t="s">
        <v>16</v>
      </c>
      <c r="B163" s="69" t="s">
        <v>17</v>
      </c>
      <c r="C163" s="75">
        <v>40</v>
      </c>
      <c r="D163" s="75"/>
      <c r="E163" s="75"/>
      <c r="F163" s="61">
        <v>2.2400000000000002</v>
      </c>
      <c r="G163" s="61">
        <v>0.44</v>
      </c>
      <c r="H163" s="61">
        <v>19.760000000000002</v>
      </c>
      <c r="I163" s="61">
        <v>46.5</v>
      </c>
    </row>
    <row r="164" spans="1:9" ht="15" customHeight="1" x14ac:dyDescent="0.25">
      <c r="A164" s="63"/>
      <c r="B164" s="63" t="s">
        <v>19</v>
      </c>
      <c r="C164" s="77">
        <v>760</v>
      </c>
      <c r="D164" s="77"/>
      <c r="E164" s="77"/>
      <c r="F164" s="51">
        <f>SUM(F157:F163)</f>
        <v>29.29</v>
      </c>
      <c r="G164" s="51">
        <f>SUM(G157:G163)</f>
        <v>27.669999999999998</v>
      </c>
      <c r="H164" s="51">
        <f>SUM(H157:H163)</f>
        <v>117.07000000000001</v>
      </c>
      <c r="I164" s="51">
        <f>SUM(I157:I163)</f>
        <v>742.34</v>
      </c>
    </row>
    <row r="165" spans="1:9" ht="15" customHeight="1" x14ac:dyDescent="0.25">
      <c r="A165" s="77" t="s">
        <v>20</v>
      </c>
      <c r="B165" s="77"/>
      <c r="C165" s="77"/>
      <c r="D165" s="77"/>
      <c r="E165" s="77"/>
      <c r="F165" s="77"/>
      <c r="G165" s="77"/>
      <c r="H165" s="77"/>
      <c r="I165" s="77"/>
    </row>
    <row r="166" spans="1:9" ht="15" customHeight="1" x14ac:dyDescent="0.25">
      <c r="A166" s="61">
        <v>42</v>
      </c>
      <c r="B166" s="76" t="s">
        <v>97</v>
      </c>
      <c r="C166" s="76"/>
      <c r="D166" s="75">
        <v>100</v>
      </c>
      <c r="E166" s="75"/>
      <c r="F166" s="48">
        <v>1.75</v>
      </c>
      <c r="G166" s="48">
        <v>6.18</v>
      </c>
      <c r="H166" s="48">
        <v>9.25</v>
      </c>
      <c r="I166" s="48">
        <v>99.5</v>
      </c>
    </row>
    <row r="167" spans="1:9" ht="15" customHeight="1" x14ac:dyDescent="0.25">
      <c r="A167" s="61">
        <v>102</v>
      </c>
      <c r="B167" s="69" t="s">
        <v>91</v>
      </c>
      <c r="C167" s="75">
        <v>250</v>
      </c>
      <c r="D167" s="75"/>
      <c r="E167" s="75"/>
      <c r="F167" s="48">
        <v>9.83</v>
      </c>
      <c r="G167" s="48">
        <v>8.8800000000000008</v>
      </c>
      <c r="H167" s="48">
        <v>16.8</v>
      </c>
      <c r="I167" s="48">
        <v>169.34</v>
      </c>
    </row>
    <row r="168" spans="1:9" ht="15" customHeight="1" x14ac:dyDescent="0.25">
      <c r="A168" s="61">
        <v>288</v>
      </c>
      <c r="B168" s="76" t="s">
        <v>100</v>
      </c>
      <c r="C168" s="76"/>
      <c r="D168" s="75">
        <v>100</v>
      </c>
      <c r="E168" s="75"/>
      <c r="F168" s="48">
        <v>23.46</v>
      </c>
      <c r="G168" s="48">
        <v>25.82</v>
      </c>
      <c r="H168" s="48">
        <v>0.5</v>
      </c>
      <c r="I168" s="48">
        <v>328</v>
      </c>
    </row>
    <row r="169" spans="1:9" ht="15" customHeight="1" x14ac:dyDescent="0.25">
      <c r="A169" s="61">
        <v>694</v>
      </c>
      <c r="B169" s="69" t="s">
        <v>29</v>
      </c>
      <c r="C169" s="75">
        <v>180</v>
      </c>
      <c r="D169" s="75"/>
      <c r="E169" s="75"/>
      <c r="F169" s="61">
        <v>3.64</v>
      </c>
      <c r="G169" s="61">
        <v>5.76</v>
      </c>
      <c r="H169" s="61">
        <v>24.53</v>
      </c>
      <c r="I169" s="61">
        <v>164.7</v>
      </c>
    </row>
    <row r="170" spans="1:9" ht="15" customHeight="1" x14ac:dyDescent="0.25">
      <c r="A170" s="61">
        <v>349</v>
      </c>
      <c r="B170" s="76" t="s">
        <v>23</v>
      </c>
      <c r="C170" s="76"/>
      <c r="D170" s="99">
        <v>200</v>
      </c>
      <c r="E170" s="99"/>
      <c r="F170" s="70">
        <v>0.66</v>
      </c>
      <c r="G170" s="70">
        <v>0.09</v>
      </c>
      <c r="H170" s="70">
        <v>32.01</v>
      </c>
      <c r="I170" s="70">
        <v>132.80000000000001</v>
      </c>
    </row>
    <row r="171" spans="1:9" ht="15" customHeight="1" x14ac:dyDescent="0.25">
      <c r="A171" s="64" t="s">
        <v>16</v>
      </c>
      <c r="B171" s="65" t="s">
        <v>24</v>
      </c>
      <c r="C171" s="84">
        <v>40</v>
      </c>
      <c r="D171" s="84"/>
      <c r="E171" s="84"/>
      <c r="F171" s="64">
        <v>3.16</v>
      </c>
      <c r="G171" s="64">
        <v>0.4</v>
      </c>
      <c r="H171" s="64">
        <v>19.32</v>
      </c>
      <c r="I171" s="64">
        <v>43.2</v>
      </c>
    </row>
    <row r="172" spans="1:9" ht="15" customHeight="1" x14ac:dyDescent="0.25">
      <c r="A172" s="61" t="s">
        <v>16</v>
      </c>
      <c r="B172" s="76" t="s">
        <v>17</v>
      </c>
      <c r="C172" s="76"/>
      <c r="D172" s="92">
        <v>40</v>
      </c>
      <c r="E172" s="93"/>
      <c r="F172" s="61">
        <v>2.2400000000000002</v>
      </c>
      <c r="G172" s="61">
        <v>0.44</v>
      </c>
      <c r="H172" s="61">
        <v>19.760000000000002</v>
      </c>
      <c r="I172" s="61">
        <v>43.2</v>
      </c>
    </row>
    <row r="173" spans="1:9" ht="15" customHeight="1" x14ac:dyDescent="0.25">
      <c r="A173" s="63"/>
      <c r="B173" s="77" t="s">
        <v>26</v>
      </c>
      <c r="C173" s="77"/>
      <c r="D173" s="85">
        <v>910</v>
      </c>
      <c r="E173" s="166"/>
      <c r="F173" s="51">
        <f>SUM(F166:F172)</f>
        <v>44.74</v>
      </c>
      <c r="G173" s="51">
        <f>SUM(G166:G172)</f>
        <v>47.57</v>
      </c>
      <c r="H173" s="51">
        <f>SUM(H166:H172)</f>
        <v>122.17</v>
      </c>
      <c r="I173" s="51">
        <f>SUM(I166:I172)</f>
        <v>980.74</v>
      </c>
    </row>
    <row r="174" spans="1:9" ht="15" customHeight="1" x14ac:dyDescent="0.25">
      <c r="A174" s="63"/>
      <c r="B174" s="63" t="s">
        <v>27</v>
      </c>
      <c r="C174" s="77">
        <v>1670</v>
      </c>
      <c r="D174" s="77"/>
      <c r="E174" s="77"/>
      <c r="F174" s="51">
        <f>F164+F173</f>
        <v>74.03</v>
      </c>
      <c r="G174" s="51">
        <f>G164+G173</f>
        <v>75.239999999999995</v>
      </c>
      <c r="H174" s="51">
        <f>H164+H173</f>
        <v>239.24</v>
      </c>
      <c r="I174" s="51">
        <f>I164+I173</f>
        <v>1723.08</v>
      </c>
    </row>
    <row r="175" spans="1:9" ht="15" customHeight="1" thickBot="1" x14ac:dyDescent="0.3">
      <c r="A175" s="97" t="s">
        <v>130</v>
      </c>
      <c r="B175" s="98"/>
      <c r="C175" s="98"/>
      <c r="D175" s="98"/>
      <c r="E175" s="98"/>
      <c r="F175" s="98"/>
      <c r="G175" s="98"/>
      <c r="H175" s="98"/>
      <c r="I175" s="98"/>
    </row>
    <row r="176" spans="1:9" ht="15" customHeight="1" x14ac:dyDescent="0.25">
      <c r="A176" s="77" t="s">
        <v>0</v>
      </c>
      <c r="B176" s="77" t="s">
        <v>1</v>
      </c>
      <c r="C176" s="77" t="s">
        <v>2</v>
      </c>
      <c r="D176" s="77"/>
      <c r="E176" s="77"/>
      <c r="F176" s="77" t="s">
        <v>3</v>
      </c>
      <c r="G176" s="77"/>
      <c r="H176" s="85"/>
      <c r="I176" s="81" t="s">
        <v>98</v>
      </c>
    </row>
    <row r="177" spans="1:9" ht="15" customHeight="1" x14ac:dyDescent="0.25">
      <c r="A177" s="77"/>
      <c r="B177" s="77"/>
      <c r="C177" s="77"/>
      <c r="D177" s="77"/>
      <c r="E177" s="77"/>
      <c r="F177" s="77"/>
      <c r="G177" s="77"/>
      <c r="H177" s="85"/>
      <c r="I177" s="82"/>
    </row>
    <row r="178" spans="1:9" ht="31.5" customHeight="1" x14ac:dyDescent="0.25">
      <c r="A178" s="77"/>
      <c r="B178" s="77"/>
      <c r="C178" s="91" t="s">
        <v>7</v>
      </c>
      <c r="D178" s="91"/>
      <c r="E178" s="91"/>
      <c r="F178" s="63" t="s">
        <v>8</v>
      </c>
      <c r="G178" s="63" t="s">
        <v>9</v>
      </c>
      <c r="H178" s="62" t="s">
        <v>10</v>
      </c>
      <c r="I178" s="83"/>
    </row>
    <row r="179" spans="1:9" ht="15" customHeight="1" thickBot="1" x14ac:dyDescent="0.3">
      <c r="A179" s="61">
        <v>1</v>
      </c>
      <c r="B179" s="61">
        <v>2</v>
      </c>
      <c r="C179" s="75">
        <v>3</v>
      </c>
      <c r="D179" s="75"/>
      <c r="E179" s="75"/>
      <c r="F179" s="61">
        <v>5</v>
      </c>
      <c r="G179" s="61">
        <v>6</v>
      </c>
      <c r="H179" s="61">
        <v>7</v>
      </c>
      <c r="I179" s="59">
        <v>8</v>
      </c>
    </row>
    <row r="180" spans="1:9" ht="15" customHeight="1" x14ac:dyDescent="0.25">
      <c r="A180" s="87" t="s">
        <v>67</v>
      </c>
      <c r="B180" s="88"/>
      <c r="C180" s="88"/>
      <c r="D180" s="88"/>
      <c r="E180" s="88"/>
      <c r="F180" s="88"/>
      <c r="G180" s="88"/>
      <c r="H180" s="88"/>
      <c r="I180" s="88"/>
    </row>
    <row r="181" spans="1:9" ht="15" customHeight="1" x14ac:dyDescent="0.25">
      <c r="A181" s="77" t="s">
        <v>12</v>
      </c>
      <c r="B181" s="77"/>
      <c r="C181" s="77"/>
      <c r="D181" s="77"/>
      <c r="E181" s="77"/>
      <c r="F181" s="77"/>
      <c r="G181" s="77"/>
      <c r="H181" s="77"/>
      <c r="I181" s="77"/>
    </row>
    <row r="182" spans="1:9" ht="15" customHeight="1" x14ac:dyDescent="0.25">
      <c r="A182" s="61">
        <v>45</v>
      </c>
      <c r="B182" s="69" t="s">
        <v>68</v>
      </c>
      <c r="C182" s="75">
        <v>100</v>
      </c>
      <c r="D182" s="75"/>
      <c r="E182" s="75"/>
      <c r="F182" s="61">
        <v>1.41</v>
      </c>
      <c r="G182" s="61">
        <v>5.08</v>
      </c>
      <c r="H182" s="61">
        <v>8.65</v>
      </c>
      <c r="I182" s="61">
        <v>85.9</v>
      </c>
    </row>
    <row r="183" spans="1:9" ht="15" customHeight="1" x14ac:dyDescent="0.25">
      <c r="A183" s="61">
        <v>304</v>
      </c>
      <c r="B183" s="69" t="s">
        <v>88</v>
      </c>
      <c r="C183" s="75">
        <v>150</v>
      </c>
      <c r="D183" s="75"/>
      <c r="E183" s="75"/>
      <c r="F183" s="48">
        <v>3.65</v>
      </c>
      <c r="G183" s="48">
        <v>5.37</v>
      </c>
      <c r="H183" s="48">
        <v>36.68</v>
      </c>
      <c r="I183" s="48">
        <v>209.7</v>
      </c>
    </row>
    <row r="184" spans="1:9" s="47" customFormat="1" ht="15" customHeight="1" x14ac:dyDescent="0.25">
      <c r="A184" s="73">
        <v>260</v>
      </c>
      <c r="B184" s="74" t="s">
        <v>46</v>
      </c>
      <c r="C184" s="75">
        <v>100</v>
      </c>
      <c r="D184" s="75"/>
      <c r="E184" s="75"/>
      <c r="F184" s="73">
        <v>14.55</v>
      </c>
      <c r="G184" s="73">
        <v>16.79</v>
      </c>
      <c r="H184" s="73">
        <v>2.89</v>
      </c>
      <c r="I184" s="73">
        <v>221</v>
      </c>
    </row>
    <row r="185" spans="1:9" ht="15" customHeight="1" x14ac:dyDescent="0.25">
      <c r="A185" s="61">
        <v>209</v>
      </c>
      <c r="B185" s="69" t="s">
        <v>30</v>
      </c>
      <c r="C185" s="75">
        <v>50</v>
      </c>
      <c r="D185" s="75"/>
      <c r="E185" s="75"/>
      <c r="F185" s="61">
        <v>5.08</v>
      </c>
      <c r="G185" s="61">
        <v>4.5999999999999996</v>
      </c>
      <c r="H185" s="61">
        <v>0.28000000000000003</v>
      </c>
      <c r="I185" s="61">
        <v>63</v>
      </c>
    </row>
    <row r="186" spans="1:9" ht="15" customHeight="1" x14ac:dyDescent="0.25">
      <c r="A186" s="61">
        <v>380</v>
      </c>
      <c r="B186" s="69" t="s">
        <v>123</v>
      </c>
      <c r="C186" s="75">
        <v>200</v>
      </c>
      <c r="D186" s="75"/>
      <c r="E186" s="75"/>
      <c r="F186" s="61">
        <v>2.94</v>
      </c>
      <c r="G186" s="61">
        <v>1.99</v>
      </c>
      <c r="H186" s="61">
        <v>20.92</v>
      </c>
      <c r="I186" s="61">
        <v>113.4</v>
      </c>
    </row>
    <row r="187" spans="1:9" ht="15" customHeight="1" x14ac:dyDescent="0.25">
      <c r="A187" s="64" t="s">
        <v>16</v>
      </c>
      <c r="B187" s="65" t="s">
        <v>24</v>
      </c>
      <c r="C187" s="84">
        <v>40</v>
      </c>
      <c r="D187" s="84"/>
      <c r="E187" s="84"/>
      <c r="F187" s="64">
        <v>3.16</v>
      </c>
      <c r="G187" s="64">
        <v>0.4</v>
      </c>
      <c r="H187" s="64">
        <v>19.32</v>
      </c>
      <c r="I187" s="64">
        <v>43.2</v>
      </c>
    </row>
    <row r="188" spans="1:9" ht="15" customHeight="1" x14ac:dyDescent="0.25">
      <c r="A188" s="61" t="s">
        <v>16</v>
      </c>
      <c r="B188" s="69" t="s">
        <v>17</v>
      </c>
      <c r="C188" s="75">
        <v>40</v>
      </c>
      <c r="D188" s="75"/>
      <c r="E188" s="75"/>
      <c r="F188" s="61">
        <v>2.2400000000000002</v>
      </c>
      <c r="G188" s="61">
        <v>0.44</v>
      </c>
      <c r="H188" s="61">
        <v>19.760000000000002</v>
      </c>
      <c r="I188" s="61">
        <v>46.5</v>
      </c>
    </row>
    <row r="189" spans="1:9" ht="15" customHeight="1" x14ac:dyDescent="0.25">
      <c r="A189" s="63"/>
      <c r="B189" s="63" t="s">
        <v>19</v>
      </c>
      <c r="C189" s="77">
        <f>SUM(C182:C188)</f>
        <v>680</v>
      </c>
      <c r="D189" s="77"/>
      <c r="E189" s="77"/>
      <c r="F189" s="63">
        <f>SUM(F182:F188)</f>
        <v>33.03</v>
      </c>
      <c r="G189" s="63">
        <f>SUM(G182:G188)</f>
        <v>34.669999999999995</v>
      </c>
      <c r="H189" s="63">
        <f>SUM(H182:H188)</f>
        <v>108.50000000000001</v>
      </c>
      <c r="I189" s="63">
        <f>SUM(I182:I188)</f>
        <v>782.7</v>
      </c>
    </row>
    <row r="190" spans="1:9" ht="15" customHeight="1" x14ac:dyDescent="0.25">
      <c r="A190" s="85" t="s">
        <v>20</v>
      </c>
      <c r="B190" s="86"/>
      <c r="C190" s="86"/>
      <c r="D190" s="86"/>
      <c r="E190" s="86"/>
      <c r="F190" s="86"/>
      <c r="G190" s="86"/>
      <c r="H190" s="86"/>
      <c r="I190" s="86"/>
    </row>
    <row r="191" spans="1:9" ht="15" customHeight="1" x14ac:dyDescent="0.25">
      <c r="A191" s="61">
        <v>70</v>
      </c>
      <c r="B191" s="69" t="s">
        <v>95</v>
      </c>
      <c r="C191" s="75">
        <v>100</v>
      </c>
      <c r="D191" s="75"/>
      <c r="E191" s="75"/>
      <c r="F191" s="48">
        <v>1.1000000000000001</v>
      </c>
      <c r="G191" s="48">
        <v>0.2</v>
      </c>
      <c r="H191" s="48">
        <v>3.8</v>
      </c>
      <c r="I191" s="48">
        <v>22</v>
      </c>
    </row>
    <row r="192" spans="1:9" ht="15" customHeight="1" x14ac:dyDescent="0.25">
      <c r="A192" s="61">
        <v>82</v>
      </c>
      <c r="B192" s="76" t="s">
        <v>70</v>
      </c>
      <c r="C192" s="76"/>
      <c r="D192" s="75">
        <v>250</v>
      </c>
      <c r="E192" s="75"/>
      <c r="F192" s="70">
        <v>6.4</v>
      </c>
      <c r="G192" s="70">
        <v>10.029999999999999</v>
      </c>
      <c r="H192" s="70">
        <v>11.55</v>
      </c>
      <c r="I192" s="70">
        <v>171.04</v>
      </c>
    </row>
    <row r="193" spans="1:9" ht="15" customHeight="1" x14ac:dyDescent="0.25">
      <c r="A193" s="61">
        <v>234</v>
      </c>
      <c r="B193" s="76" t="s">
        <v>128</v>
      </c>
      <c r="C193" s="76"/>
      <c r="D193" s="75">
        <v>100</v>
      </c>
      <c r="E193" s="75"/>
      <c r="F193" s="61">
        <v>12.24</v>
      </c>
      <c r="G193" s="61">
        <v>12.11</v>
      </c>
      <c r="H193" s="61">
        <v>14.95</v>
      </c>
      <c r="I193" s="61">
        <v>217.48</v>
      </c>
    </row>
    <row r="194" spans="1:9" ht="15" customHeight="1" x14ac:dyDescent="0.25">
      <c r="A194" s="61">
        <v>142</v>
      </c>
      <c r="B194" s="69" t="s">
        <v>101</v>
      </c>
      <c r="C194" s="75">
        <v>150</v>
      </c>
      <c r="D194" s="75"/>
      <c r="E194" s="75"/>
      <c r="F194" s="48">
        <v>3.26</v>
      </c>
      <c r="G194" s="48">
        <v>12.59</v>
      </c>
      <c r="H194" s="48">
        <v>22.66</v>
      </c>
      <c r="I194" s="48">
        <v>216</v>
      </c>
    </row>
    <row r="195" spans="1:9" ht="15" customHeight="1" x14ac:dyDescent="0.25">
      <c r="A195" s="61">
        <v>377</v>
      </c>
      <c r="B195" s="69" t="s">
        <v>56</v>
      </c>
      <c r="C195" s="75">
        <v>200</v>
      </c>
      <c r="D195" s="75"/>
      <c r="E195" s="75"/>
      <c r="F195" s="61">
        <v>0.13</v>
      </c>
      <c r="G195" s="61">
        <v>0.02</v>
      </c>
      <c r="H195" s="61">
        <v>15.2</v>
      </c>
      <c r="I195" s="61">
        <v>62</v>
      </c>
    </row>
    <row r="196" spans="1:9" ht="15" customHeight="1" x14ac:dyDescent="0.25">
      <c r="A196" s="49"/>
      <c r="B196" s="69" t="s">
        <v>106</v>
      </c>
      <c r="C196" s="78">
        <v>60</v>
      </c>
      <c r="D196" s="79"/>
      <c r="E196" s="80"/>
      <c r="F196" s="49">
        <v>7</v>
      </c>
      <c r="G196" s="49">
        <v>3</v>
      </c>
      <c r="H196" s="49">
        <v>54</v>
      </c>
      <c r="I196" s="49">
        <v>310</v>
      </c>
    </row>
    <row r="197" spans="1:9" ht="15" customHeight="1" x14ac:dyDescent="0.25">
      <c r="A197" s="64" t="s">
        <v>16</v>
      </c>
      <c r="B197" s="65" t="s">
        <v>24</v>
      </c>
      <c r="C197" s="84">
        <v>40</v>
      </c>
      <c r="D197" s="84"/>
      <c r="E197" s="84"/>
      <c r="F197" s="64">
        <v>3.16</v>
      </c>
      <c r="G197" s="64">
        <v>0.4</v>
      </c>
      <c r="H197" s="64">
        <v>19.32</v>
      </c>
      <c r="I197" s="64">
        <v>43.2</v>
      </c>
    </row>
    <row r="198" spans="1:9" ht="15" customHeight="1" x14ac:dyDescent="0.25">
      <c r="A198" s="61" t="s">
        <v>16</v>
      </c>
      <c r="B198" s="76" t="s">
        <v>17</v>
      </c>
      <c r="C198" s="76"/>
      <c r="D198" s="75">
        <v>40</v>
      </c>
      <c r="E198" s="75"/>
      <c r="F198" s="61">
        <v>2.2400000000000002</v>
      </c>
      <c r="G198" s="61">
        <v>0.44</v>
      </c>
      <c r="H198" s="61">
        <v>19.760000000000002</v>
      </c>
      <c r="I198" s="61">
        <v>43.2</v>
      </c>
    </row>
    <row r="199" spans="1:9" ht="15" customHeight="1" x14ac:dyDescent="0.25">
      <c r="A199" s="63"/>
      <c r="B199" s="96" t="s">
        <v>26</v>
      </c>
      <c r="C199" s="96"/>
      <c r="D199" s="77">
        <v>940</v>
      </c>
      <c r="E199" s="77"/>
      <c r="F199" s="51">
        <f>SUM(F191:F198)</f>
        <v>35.53</v>
      </c>
      <c r="G199" s="51">
        <f>SUM(G191:G198)</f>
        <v>38.789999999999992</v>
      </c>
      <c r="H199" s="51">
        <f>SUM(H191:H198)</f>
        <v>161.23999999999998</v>
      </c>
      <c r="I199" s="51">
        <f>SUM(I191:I198)</f>
        <v>1084.92</v>
      </c>
    </row>
    <row r="200" spans="1:9" ht="15" customHeight="1" x14ac:dyDescent="0.25">
      <c r="A200" s="63"/>
      <c r="B200" s="77" t="s">
        <v>131</v>
      </c>
      <c r="C200" s="77"/>
      <c r="D200" s="77"/>
      <c r="E200" s="63"/>
      <c r="F200" s="51">
        <f>F189+F199</f>
        <v>68.56</v>
      </c>
      <c r="G200" s="51">
        <f>G189+G199</f>
        <v>73.45999999999998</v>
      </c>
      <c r="H200" s="51">
        <f>H189+H199</f>
        <v>269.74</v>
      </c>
      <c r="I200" s="51">
        <f>I189+I199</f>
        <v>1867.6200000000001</v>
      </c>
    </row>
    <row r="201" spans="1:9" ht="15" customHeight="1" thickBot="1" x14ac:dyDescent="0.3">
      <c r="A201" s="52"/>
      <c r="B201" s="89"/>
      <c r="C201" s="90"/>
      <c r="D201" s="95"/>
      <c r="E201" s="67"/>
      <c r="F201" s="67"/>
      <c r="G201" s="67"/>
      <c r="H201" s="67"/>
      <c r="I201" s="54">
        <v>4.2407407407407401E-2</v>
      </c>
    </row>
    <row r="202" spans="1:9" ht="15" customHeight="1" x14ac:dyDescent="0.25">
      <c r="A202" s="77" t="s">
        <v>0</v>
      </c>
      <c r="B202" s="77" t="s">
        <v>1</v>
      </c>
      <c r="C202" s="77" t="s">
        <v>2</v>
      </c>
      <c r="D202" s="77"/>
      <c r="E202" s="77"/>
      <c r="F202" s="77" t="s">
        <v>3</v>
      </c>
      <c r="G202" s="77"/>
      <c r="H202" s="85"/>
      <c r="I202" s="81" t="s">
        <v>98</v>
      </c>
    </row>
    <row r="203" spans="1:9" ht="15" customHeight="1" x14ac:dyDescent="0.25">
      <c r="A203" s="77"/>
      <c r="B203" s="77"/>
      <c r="C203" s="77"/>
      <c r="D203" s="77"/>
      <c r="E203" s="77"/>
      <c r="F203" s="77"/>
      <c r="G203" s="77"/>
      <c r="H203" s="85"/>
      <c r="I203" s="82"/>
    </row>
    <row r="204" spans="1:9" ht="30" customHeight="1" x14ac:dyDescent="0.25">
      <c r="A204" s="77"/>
      <c r="B204" s="77"/>
      <c r="C204" s="91" t="s">
        <v>7</v>
      </c>
      <c r="D204" s="91"/>
      <c r="E204" s="91"/>
      <c r="F204" s="63" t="s">
        <v>8</v>
      </c>
      <c r="G204" s="63" t="s">
        <v>9</v>
      </c>
      <c r="H204" s="62" t="s">
        <v>10</v>
      </c>
      <c r="I204" s="83"/>
    </row>
    <row r="205" spans="1:9" ht="15" customHeight="1" thickBot="1" x14ac:dyDescent="0.3">
      <c r="A205" s="61">
        <v>1</v>
      </c>
      <c r="B205" s="61">
        <v>2</v>
      </c>
      <c r="C205" s="75">
        <v>3</v>
      </c>
      <c r="D205" s="75"/>
      <c r="E205" s="75"/>
      <c r="F205" s="61">
        <v>5</v>
      </c>
      <c r="G205" s="61">
        <v>6</v>
      </c>
      <c r="H205" s="61">
        <v>7</v>
      </c>
      <c r="I205" s="59">
        <v>8</v>
      </c>
    </row>
    <row r="206" spans="1:9" ht="15" customHeight="1" x14ac:dyDescent="0.25">
      <c r="A206" s="87" t="s">
        <v>72</v>
      </c>
      <c r="B206" s="88"/>
      <c r="C206" s="88"/>
      <c r="D206" s="88"/>
      <c r="E206" s="88"/>
      <c r="F206" s="88"/>
      <c r="G206" s="88"/>
      <c r="H206" s="88"/>
      <c r="I206" s="88"/>
    </row>
    <row r="207" spans="1:9" ht="15" customHeight="1" x14ac:dyDescent="0.25">
      <c r="A207" s="77" t="s">
        <v>12</v>
      </c>
      <c r="B207" s="77"/>
      <c r="C207" s="77"/>
      <c r="D207" s="77"/>
      <c r="E207" s="77"/>
      <c r="F207" s="77"/>
      <c r="G207" s="77"/>
      <c r="H207" s="77"/>
      <c r="I207" s="77"/>
    </row>
    <row r="208" spans="1:9" ht="15" customHeight="1" x14ac:dyDescent="0.25">
      <c r="A208" s="61">
        <v>53</v>
      </c>
      <c r="B208" s="69" t="s">
        <v>73</v>
      </c>
      <c r="C208" s="75">
        <v>100</v>
      </c>
      <c r="D208" s="75"/>
      <c r="E208" s="75"/>
      <c r="F208" s="61">
        <v>1.65</v>
      </c>
      <c r="G208" s="61">
        <v>4.12</v>
      </c>
      <c r="H208" s="61">
        <v>7.29</v>
      </c>
      <c r="I208" s="61">
        <v>72.900000000000006</v>
      </c>
    </row>
    <row r="209" spans="1:9" ht="15" customHeight="1" x14ac:dyDescent="0.25">
      <c r="A209" s="61">
        <v>289</v>
      </c>
      <c r="B209" s="69" t="s">
        <v>74</v>
      </c>
      <c r="C209" s="75">
        <v>200</v>
      </c>
      <c r="D209" s="75"/>
      <c r="E209" s="75"/>
      <c r="F209" s="61">
        <v>2</v>
      </c>
      <c r="G209" s="61">
        <v>3.6</v>
      </c>
      <c r="H209" s="61">
        <v>13.8</v>
      </c>
      <c r="I209" s="61">
        <v>95.4</v>
      </c>
    </row>
    <row r="210" spans="1:9" ht="15" customHeight="1" x14ac:dyDescent="0.25">
      <c r="A210" s="61">
        <v>376</v>
      </c>
      <c r="B210" s="69" t="s">
        <v>61</v>
      </c>
      <c r="C210" s="75">
        <v>200</v>
      </c>
      <c r="D210" s="75"/>
      <c r="E210" s="75"/>
      <c r="F210" s="61">
        <v>7.0000000000000007E-2</v>
      </c>
      <c r="G210" s="61">
        <v>0.02</v>
      </c>
      <c r="H210" s="61">
        <v>15</v>
      </c>
      <c r="I210" s="61">
        <v>60</v>
      </c>
    </row>
    <row r="211" spans="1:9" ht="15" customHeight="1" x14ac:dyDescent="0.25">
      <c r="A211" s="64" t="s">
        <v>16</v>
      </c>
      <c r="B211" s="65" t="s">
        <v>24</v>
      </c>
      <c r="C211" s="84">
        <v>40</v>
      </c>
      <c r="D211" s="84"/>
      <c r="E211" s="84"/>
      <c r="F211" s="64">
        <v>3.16</v>
      </c>
      <c r="G211" s="64">
        <v>0.4</v>
      </c>
      <c r="H211" s="64">
        <v>19.32</v>
      </c>
      <c r="I211" s="64">
        <v>43.2</v>
      </c>
    </row>
    <row r="212" spans="1:9" ht="15" customHeight="1" x14ac:dyDescent="0.25">
      <c r="A212" s="61" t="s">
        <v>16</v>
      </c>
      <c r="B212" s="69" t="s">
        <v>17</v>
      </c>
      <c r="C212" s="75">
        <v>40</v>
      </c>
      <c r="D212" s="75"/>
      <c r="E212" s="75"/>
      <c r="F212" s="61">
        <v>2.2400000000000002</v>
      </c>
      <c r="G212" s="61">
        <v>0.44</v>
      </c>
      <c r="H212" s="61">
        <v>19.760000000000002</v>
      </c>
      <c r="I212" s="61">
        <v>46.5</v>
      </c>
    </row>
    <row r="213" spans="1:9" ht="15" customHeight="1" x14ac:dyDescent="0.25">
      <c r="A213" s="61"/>
      <c r="B213" s="63" t="s">
        <v>19</v>
      </c>
      <c r="C213" s="77">
        <f>SUM(C208:C212)</f>
        <v>580</v>
      </c>
      <c r="D213" s="77"/>
      <c r="E213" s="77"/>
      <c r="F213" s="63">
        <f>SUM(F208:F212)</f>
        <v>9.120000000000001</v>
      </c>
      <c r="G213" s="63">
        <f>SUM(G208:G212)</f>
        <v>8.58</v>
      </c>
      <c r="H213" s="63">
        <f>SUM(H208:H212)</f>
        <v>75.17</v>
      </c>
      <c r="I213" s="63">
        <f>SUM(I208:I212)</f>
        <v>318</v>
      </c>
    </row>
    <row r="214" spans="1:9" ht="15" customHeight="1" x14ac:dyDescent="0.25">
      <c r="A214" s="77" t="s">
        <v>20</v>
      </c>
      <c r="B214" s="77"/>
      <c r="C214" s="77"/>
      <c r="D214" s="77"/>
      <c r="E214" s="77"/>
      <c r="F214" s="77"/>
      <c r="G214" s="77"/>
      <c r="H214" s="77"/>
      <c r="I214" s="77"/>
    </row>
    <row r="215" spans="1:9" ht="15" customHeight="1" x14ac:dyDescent="0.25">
      <c r="A215" s="61">
        <v>49</v>
      </c>
      <c r="B215" s="69" t="s">
        <v>117</v>
      </c>
      <c r="C215" s="75">
        <v>100</v>
      </c>
      <c r="D215" s="75"/>
      <c r="E215" s="75"/>
      <c r="F215" s="48">
        <v>4.1399999999999997</v>
      </c>
      <c r="G215" s="48">
        <v>8.02</v>
      </c>
      <c r="H215" s="48">
        <v>10.95</v>
      </c>
      <c r="I215" s="48">
        <v>198.93</v>
      </c>
    </row>
    <row r="216" spans="1:9" ht="15" customHeight="1" x14ac:dyDescent="0.25">
      <c r="A216" s="61">
        <v>112</v>
      </c>
      <c r="B216" s="69" t="s">
        <v>81</v>
      </c>
      <c r="C216" s="75">
        <v>250</v>
      </c>
      <c r="D216" s="75"/>
      <c r="E216" s="75"/>
      <c r="F216" s="70">
        <v>3.37</v>
      </c>
      <c r="G216" s="70">
        <v>2.98</v>
      </c>
      <c r="H216" s="61" t="s">
        <v>76</v>
      </c>
      <c r="I216" s="61">
        <v>144</v>
      </c>
    </row>
    <row r="217" spans="1:9" ht="15" customHeight="1" x14ac:dyDescent="0.25">
      <c r="A217" s="61">
        <v>259</v>
      </c>
      <c r="B217" s="69" t="s">
        <v>36</v>
      </c>
      <c r="C217" s="75">
        <v>230</v>
      </c>
      <c r="D217" s="75"/>
      <c r="E217" s="75"/>
      <c r="F217" s="48">
        <v>21.29</v>
      </c>
      <c r="G217" s="48">
        <v>23.78</v>
      </c>
      <c r="H217" s="48">
        <v>21.78</v>
      </c>
      <c r="I217" s="48">
        <v>387.7</v>
      </c>
    </row>
    <row r="218" spans="1:9" ht="15" customHeight="1" x14ac:dyDescent="0.25">
      <c r="A218" s="61">
        <v>352</v>
      </c>
      <c r="B218" s="69" t="s">
        <v>32</v>
      </c>
      <c r="C218" s="75">
        <v>200</v>
      </c>
      <c r="D218" s="75"/>
      <c r="E218" s="75"/>
      <c r="F218" s="61">
        <v>0.11</v>
      </c>
      <c r="G218" s="61">
        <v>0.12</v>
      </c>
      <c r="H218" s="61">
        <v>25.09</v>
      </c>
      <c r="I218" s="61">
        <v>119.2</v>
      </c>
    </row>
    <row r="219" spans="1:9" s="40" customFormat="1" ht="15" customHeight="1" x14ac:dyDescent="0.25">
      <c r="A219" s="61">
        <v>338</v>
      </c>
      <c r="B219" s="69" t="s">
        <v>120</v>
      </c>
      <c r="C219" s="92">
        <v>100</v>
      </c>
      <c r="D219" s="94"/>
      <c r="E219" s="93"/>
      <c r="F219" s="61">
        <v>1.5</v>
      </c>
      <c r="G219" s="61">
        <v>0.5</v>
      </c>
      <c r="H219" s="61">
        <v>21</v>
      </c>
      <c r="I219" s="61">
        <v>96</v>
      </c>
    </row>
    <row r="220" spans="1:9" ht="15" customHeight="1" x14ac:dyDescent="0.25">
      <c r="A220" s="64" t="s">
        <v>16</v>
      </c>
      <c r="B220" s="65" t="s">
        <v>24</v>
      </c>
      <c r="C220" s="84">
        <v>40</v>
      </c>
      <c r="D220" s="84"/>
      <c r="E220" s="84"/>
      <c r="F220" s="64">
        <v>3.16</v>
      </c>
      <c r="G220" s="64">
        <v>0.4</v>
      </c>
      <c r="H220" s="64">
        <v>19.32</v>
      </c>
      <c r="I220" s="64">
        <v>43.2</v>
      </c>
    </row>
    <row r="221" spans="1:9" ht="15" customHeight="1" x14ac:dyDescent="0.25">
      <c r="A221" s="61" t="s">
        <v>16</v>
      </c>
      <c r="B221" s="69" t="s">
        <v>17</v>
      </c>
      <c r="C221" s="75">
        <v>40</v>
      </c>
      <c r="D221" s="75"/>
      <c r="E221" s="75"/>
      <c r="F221" s="61">
        <v>2.2400000000000002</v>
      </c>
      <c r="G221" s="61">
        <v>0.44</v>
      </c>
      <c r="H221" s="61">
        <v>19.760000000000002</v>
      </c>
      <c r="I221" s="61">
        <v>43.2</v>
      </c>
    </row>
    <row r="222" spans="1:9" ht="15" customHeight="1" x14ac:dyDescent="0.25">
      <c r="A222" s="63"/>
      <c r="B222" s="63" t="s">
        <v>26</v>
      </c>
      <c r="C222" s="77">
        <f>SUM(C215:C221)</f>
        <v>960</v>
      </c>
      <c r="D222" s="77"/>
      <c r="E222" s="77"/>
      <c r="F222" s="51">
        <f>SUM(F215:F221)</f>
        <v>35.809999999999995</v>
      </c>
      <c r="G222" s="51">
        <f>SUM(G215:G221)</f>
        <v>36.239999999999995</v>
      </c>
      <c r="H222" s="51">
        <f>SUM(H215:H221)</f>
        <v>117.90000000000002</v>
      </c>
      <c r="I222" s="51">
        <f>SUM(I215:I221)</f>
        <v>1032.23</v>
      </c>
    </row>
    <row r="223" spans="1:9" ht="15" customHeight="1" x14ac:dyDescent="0.25">
      <c r="A223" s="61"/>
      <c r="B223" s="63" t="s">
        <v>27</v>
      </c>
      <c r="C223" s="77">
        <v>1640</v>
      </c>
      <c r="D223" s="77"/>
      <c r="E223" s="77"/>
      <c r="F223" s="51">
        <f>F213+F222</f>
        <v>44.929999999999993</v>
      </c>
      <c r="G223" s="51">
        <f>G213+G222</f>
        <v>44.819999999999993</v>
      </c>
      <c r="H223" s="51">
        <f>H213+H222</f>
        <v>193.07000000000002</v>
      </c>
      <c r="I223" s="51">
        <f>I213+I222</f>
        <v>1350.23</v>
      </c>
    </row>
    <row r="224" spans="1:9" ht="15" customHeight="1" thickBot="1" x14ac:dyDescent="0.3">
      <c r="A224" s="89" t="s">
        <v>77</v>
      </c>
      <c r="B224" s="90"/>
      <c r="C224" s="90"/>
      <c r="D224" s="90"/>
      <c r="E224" s="90"/>
      <c r="F224" s="90"/>
      <c r="G224" s="90"/>
      <c r="H224" s="90"/>
      <c r="I224" s="90"/>
    </row>
    <row r="225" spans="1:9" ht="15" customHeight="1" x14ac:dyDescent="0.25">
      <c r="A225" s="77" t="s">
        <v>0</v>
      </c>
      <c r="B225" s="77" t="s">
        <v>1</v>
      </c>
      <c r="C225" s="77" t="s">
        <v>2</v>
      </c>
      <c r="D225" s="77"/>
      <c r="E225" s="77"/>
      <c r="F225" s="77" t="s">
        <v>3</v>
      </c>
      <c r="G225" s="77"/>
      <c r="H225" s="77"/>
      <c r="I225" s="81" t="s">
        <v>98</v>
      </c>
    </row>
    <row r="226" spans="1:9" ht="15" customHeight="1" x14ac:dyDescent="0.25">
      <c r="A226" s="77"/>
      <c r="B226" s="77"/>
      <c r="C226" s="77"/>
      <c r="D226" s="77"/>
      <c r="E226" s="77"/>
      <c r="F226" s="77"/>
      <c r="G226" s="77"/>
      <c r="H226" s="77"/>
      <c r="I226" s="82"/>
    </row>
    <row r="227" spans="1:9" ht="19.5" customHeight="1" x14ac:dyDescent="0.25">
      <c r="A227" s="77"/>
      <c r="B227" s="77"/>
      <c r="C227" s="91" t="s">
        <v>7</v>
      </c>
      <c r="D227" s="91"/>
      <c r="E227" s="91"/>
      <c r="F227" s="63" t="s">
        <v>8</v>
      </c>
      <c r="G227" s="63" t="s">
        <v>9</v>
      </c>
      <c r="H227" s="63" t="s">
        <v>10</v>
      </c>
      <c r="I227" s="83"/>
    </row>
    <row r="228" spans="1:9" ht="15" customHeight="1" thickBot="1" x14ac:dyDescent="0.3">
      <c r="A228" s="61">
        <v>1</v>
      </c>
      <c r="B228" s="61">
        <v>2</v>
      </c>
      <c r="C228" s="75">
        <v>3</v>
      </c>
      <c r="D228" s="75"/>
      <c r="E228" s="75"/>
      <c r="F228" s="61">
        <v>5</v>
      </c>
      <c r="G228" s="61">
        <v>6</v>
      </c>
      <c r="H228" s="61">
        <v>7</v>
      </c>
      <c r="I228" s="61">
        <v>8</v>
      </c>
    </row>
    <row r="229" spans="1:9" ht="15" customHeight="1" x14ac:dyDescent="0.25">
      <c r="A229" s="87" t="s">
        <v>78</v>
      </c>
      <c r="B229" s="88"/>
      <c r="C229" s="88"/>
      <c r="D229" s="88"/>
      <c r="E229" s="88"/>
      <c r="F229" s="88"/>
      <c r="G229" s="88"/>
      <c r="H229" s="88"/>
      <c r="I229" s="88"/>
    </row>
    <row r="230" spans="1:9" ht="15" customHeight="1" x14ac:dyDescent="0.25">
      <c r="A230" s="77" t="s">
        <v>12</v>
      </c>
      <c r="B230" s="77"/>
      <c r="C230" s="77"/>
      <c r="D230" s="77"/>
      <c r="E230" s="77"/>
      <c r="F230" s="77"/>
      <c r="G230" s="77"/>
      <c r="H230" s="77"/>
      <c r="I230" s="77"/>
    </row>
    <row r="231" spans="1:9" ht="15" customHeight="1" x14ac:dyDescent="0.25">
      <c r="A231" s="75">
        <v>183</v>
      </c>
      <c r="B231" s="76" t="s">
        <v>79</v>
      </c>
      <c r="C231" s="75">
        <v>210</v>
      </c>
      <c r="D231" s="75"/>
      <c r="E231" s="75"/>
      <c r="F231" s="75">
        <v>9.09</v>
      </c>
      <c r="G231" s="75">
        <v>12.99</v>
      </c>
      <c r="H231" s="75">
        <v>35.18</v>
      </c>
      <c r="I231" s="75">
        <v>295</v>
      </c>
    </row>
    <row r="232" spans="1:9" ht="2.25" customHeight="1" x14ac:dyDescent="0.25">
      <c r="A232" s="75"/>
      <c r="B232" s="76"/>
      <c r="C232" s="75"/>
      <c r="D232" s="75"/>
      <c r="E232" s="75"/>
      <c r="F232" s="75"/>
      <c r="G232" s="75"/>
      <c r="H232" s="75"/>
      <c r="I232" s="75"/>
    </row>
    <row r="233" spans="1:9" ht="15" customHeight="1" x14ac:dyDescent="0.25">
      <c r="A233" s="61">
        <v>209</v>
      </c>
      <c r="B233" s="69" t="s">
        <v>30</v>
      </c>
      <c r="C233" s="75">
        <v>50</v>
      </c>
      <c r="D233" s="75"/>
      <c r="E233" s="75"/>
      <c r="F233" s="61">
        <v>5.08</v>
      </c>
      <c r="G233" s="61">
        <v>4.5999999999999996</v>
      </c>
      <c r="H233" s="61">
        <v>0.28000000000000003</v>
      </c>
      <c r="I233" s="61">
        <v>63</v>
      </c>
    </row>
    <row r="234" spans="1:9" ht="15" customHeight="1" x14ac:dyDescent="0.25">
      <c r="A234" s="61">
        <v>67</v>
      </c>
      <c r="B234" s="69" t="s">
        <v>45</v>
      </c>
      <c r="C234" s="75">
        <v>100</v>
      </c>
      <c r="D234" s="75"/>
      <c r="E234" s="75"/>
      <c r="F234" s="70">
        <v>1.04</v>
      </c>
      <c r="G234" s="70">
        <v>10.039999999999999</v>
      </c>
      <c r="H234" s="70">
        <v>7.29</v>
      </c>
      <c r="I234" s="61">
        <v>125.1</v>
      </c>
    </row>
    <row r="235" spans="1:9" ht="15" customHeight="1" x14ac:dyDescent="0.25">
      <c r="A235" s="61">
        <v>382</v>
      </c>
      <c r="B235" s="69" t="s">
        <v>64</v>
      </c>
      <c r="C235" s="75">
        <v>200</v>
      </c>
      <c r="D235" s="75"/>
      <c r="E235" s="75"/>
      <c r="F235" s="61">
        <v>4.08</v>
      </c>
      <c r="G235" s="61">
        <v>3.54</v>
      </c>
      <c r="H235" s="61">
        <v>17.579999999999998</v>
      </c>
      <c r="I235" s="61">
        <v>118.6</v>
      </c>
    </row>
    <row r="236" spans="1:9" ht="15" customHeight="1" x14ac:dyDescent="0.25">
      <c r="A236" s="61">
        <v>3</v>
      </c>
      <c r="B236" s="69" t="s">
        <v>82</v>
      </c>
      <c r="C236" s="75">
        <v>50</v>
      </c>
      <c r="D236" s="75"/>
      <c r="E236" s="75"/>
      <c r="F236" s="61">
        <v>5.8</v>
      </c>
      <c r="G236" s="61">
        <v>8.3000000000000007</v>
      </c>
      <c r="H236" s="61">
        <v>14.83</v>
      </c>
      <c r="I236" s="61">
        <v>157</v>
      </c>
    </row>
    <row r="237" spans="1:9" ht="15" customHeight="1" x14ac:dyDescent="0.25">
      <c r="A237" s="64" t="s">
        <v>16</v>
      </c>
      <c r="B237" s="65" t="s">
        <v>24</v>
      </c>
      <c r="C237" s="84">
        <v>40</v>
      </c>
      <c r="D237" s="84"/>
      <c r="E237" s="84"/>
      <c r="F237" s="64">
        <v>3.16</v>
      </c>
      <c r="G237" s="64">
        <v>0.4</v>
      </c>
      <c r="H237" s="64">
        <v>19.32</v>
      </c>
      <c r="I237" s="64">
        <v>43.2</v>
      </c>
    </row>
    <row r="238" spans="1:9" ht="15" customHeight="1" x14ac:dyDescent="0.25">
      <c r="A238" s="61" t="s">
        <v>16</v>
      </c>
      <c r="B238" s="69" t="s">
        <v>17</v>
      </c>
      <c r="C238" s="75">
        <v>40</v>
      </c>
      <c r="D238" s="75"/>
      <c r="E238" s="75"/>
      <c r="F238" s="61">
        <v>2.2400000000000002</v>
      </c>
      <c r="G238" s="61">
        <v>0.44</v>
      </c>
      <c r="H238" s="61">
        <v>19.760000000000002</v>
      </c>
      <c r="I238" s="61">
        <v>46.5</v>
      </c>
    </row>
    <row r="239" spans="1:9" ht="15" customHeight="1" x14ac:dyDescent="0.25">
      <c r="A239" s="63"/>
      <c r="B239" s="63" t="s">
        <v>19</v>
      </c>
      <c r="C239" s="77">
        <f>SUM(C231:C238)</f>
        <v>690</v>
      </c>
      <c r="D239" s="77"/>
      <c r="E239" s="77"/>
      <c r="F239" s="63">
        <f>SUM(F231:F238)</f>
        <v>30.490000000000002</v>
      </c>
      <c r="G239" s="63">
        <f>SUM(G231:G238)</f>
        <v>40.309999999999995</v>
      </c>
      <c r="H239" s="63">
        <f>SUM(H231:H238)</f>
        <v>114.24</v>
      </c>
      <c r="I239" s="63">
        <f>SUM(I231:I238)</f>
        <v>848.40000000000009</v>
      </c>
    </row>
    <row r="240" spans="1:9" ht="15" customHeight="1" x14ac:dyDescent="0.25">
      <c r="A240" s="85" t="s">
        <v>20</v>
      </c>
      <c r="B240" s="86"/>
      <c r="C240" s="86"/>
      <c r="D240" s="86"/>
      <c r="E240" s="86"/>
      <c r="F240" s="86"/>
      <c r="G240" s="86"/>
      <c r="H240" s="86"/>
      <c r="I240" s="86"/>
    </row>
    <row r="241" spans="1:9" ht="15" customHeight="1" x14ac:dyDescent="0.25">
      <c r="A241" s="61">
        <v>61</v>
      </c>
      <c r="B241" s="69" t="s">
        <v>89</v>
      </c>
      <c r="C241" s="75">
        <v>100</v>
      </c>
      <c r="D241" s="75"/>
      <c r="E241" s="75"/>
      <c r="F241" s="48">
        <v>1.05</v>
      </c>
      <c r="G241" s="48">
        <v>5.01</v>
      </c>
      <c r="H241" s="48">
        <v>13.02</v>
      </c>
      <c r="I241" s="48">
        <v>103.7</v>
      </c>
    </row>
    <row r="242" spans="1:9" ht="15" customHeight="1" x14ac:dyDescent="0.25">
      <c r="A242" s="61">
        <v>96</v>
      </c>
      <c r="B242" s="69" t="s">
        <v>52</v>
      </c>
      <c r="C242" s="75">
        <v>250</v>
      </c>
      <c r="D242" s="75"/>
      <c r="E242" s="75"/>
      <c r="F242" s="48">
        <v>6.36</v>
      </c>
      <c r="G242" s="48">
        <v>8.9</v>
      </c>
      <c r="H242" s="48">
        <v>11.81</v>
      </c>
      <c r="I242" s="48">
        <v>158.34</v>
      </c>
    </row>
    <row r="243" spans="1:9" ht="15" customHeight="1" x14ac:dyDescent="0.25">
      <c r="A243" s="61">
        <v>304</v>
      </c>
      <c r="B243" s="69" t="s">
        <v>42</v>
      </c>
      <c r="C243" s="75">
        <v>210</v>
      </c>
      <c r="D243" s="75"/>
      <c r="E243" s="75"/>
      <c r="F243" s="61">
        <v>20.3</v>
      </c>
      <c r="G243" s="61">
        <v>17</v>
      </c>
      <c r="H243" s="61">
        <v>35.69</v>
      </c>
      <c r="I243" s="61">
        <v>377</v>
      </c>
    </row>
    <row r="244" spans="1:9" ht="15" customHeight="1" x14ac:dyDescent="0.25">
      <c r="A244" s="61">
        <v>386</v>
      </c>
      <c r="B244" s="69" t="s">
        <v>37</v>
      </c>
      <c r="C244" s="75">
        <v>200</v>
      </c>
      <c r="D244" s="75"/>
      <c r="E244" s="75"/>
      <c r="F244" s="70">
        <v>5.8</v>
      </c>
      <c r="G244" s="61" t="s">
        <v>22</v>
      </c>
      <c r="H244" s="61" t="s">
        <v>38</v>
      </c>
      <c r="I244" s="61" t="s">
        <v>39</v>
      </c>
    </row>
    <row r="245" spans="1:9" ht="15" customHeight="1" x14ac:dyDescent="0.25">
      <c r="A245" s="49">
        <v>338</v>
      </c>
      <c r="B245" s="50" t="s">
        <v>119</v>
      </c>
      <c r="C245" s="78">
        <v>100</v>
      </c>
      <c r="D245" s="79"/>
      <c r="E245" s="80"/>
      <c r="F245" s="49">
        <v>0.4</v>
      </c>
      <c r="G245" s="49">
        <v>0.4</v>
      </c>
      <c r="H245" s="49">
        <v>9.8000000000000007</v>
      </c>
      <c r="I245" s="49">
        <v>47</v>
      </c>
    </row>
    <row r="246" spans="1:9" ht="15" customHeight="1" x14ac:dyDescent="0.25">
      <c r="A246" s="64" t="s">
        <v>16</v>
      </c>
      <c r="B246" s="65" t="s">
        <v>24</v>
      </c>
      <c r="C246" s="84">
        <v>40</v>
      </c>
      <c r="D246" s="84"/>
      <c r="E246" s="84"/>
      <c r="F246" s="64">
        <v>3.16</v>
      </c>
      <c r="G246" s="64">
        <v>0.4</v>
      </c>
      <c r="H246" s="64">
        <v>19.32</v>
      </c>
      <c r="I246" s="64">
        <v>43.2</v>
      </c>
    </row>
    <row r="247" spans="1:9" ht="15" customHeight="1" x14ac:dyDescent="0.25">
      <c r="A247" s="61" t="s">
        <v>16</v>
      </c>
      <c r="B247" s="69" t="s">
        <v>17</v>
      </c>
      <c r="C247" s="75">
        <v>40</v>
      </c>
      <c r="D247" s="75"/>
      <c r="E247" s="75"/>
      <c r="F247" s="61">
        <v>2.2400000000000002</v>
      </c>
      <c r="G247" s="61">
        <v>0.44</v>
      </c>
      <c r="H247" s="61">
        <v>19.760000000000002</v>
      </c>
      <c r="I247" s="61">
        <v>43.2</v>
      </c>
    </row>
    <row r="248" spans="1:9" ht="15" customHeight="1" x14ac:dyDescent="0.25">
      <c r="A248" s="63"/>
      <c r="B248" s="63" t="s">
        <v>26</v>
      </c>
      <c r="C248" s="77">
        <f>SUM(C241:C247)</f>
        <v>940</v>
      </c>
      <c r="D248" s="77"/>
      <c r="E248" s="77"/>
      <c r="F248" s="51">
        <f>SUM(F241:F247)</f>
        <v>39.309999999999995</v>
      </c>
      <c r="G248" s="51">
        <f>SUM(G241:G247)</f>
        <v>32.15</v>
      </c>
      <c r="H248" s="51">
        <f>SUM(H241:H247)</f>
        <v>109.39999999999999</v>
      </c>
      <c r="I248" s="51">
        <f>SUM(I241:I247)</f>
        <v>772.44</v>
      </c>
    </row>
    <row r="249" spans="1:9" ht="15" customHeight="1" x14ac:dyDescent="0.25">
      <c r="A249" s="63"/>
      <c r="B249" s="63" t="s">
        <v>27</v>
      </c>
      <c r="C249" s="77">
        <v>1630</v>
      </c>
      <c r="D249" s="77"/>
      <c r="E249" s="77"/>
      <c r="F249" s="51">
        <f>F239+F248</f>
        <v>69.8</v>
      </c>
      <c r="G249" s="51">
        <f>G239+G248</f>
        <v>72.459999999999994</v>
      </c>
      <c r="H249" s="51">
        <f>H239+H248</f>
        <v>223.64</v>
      </c>
      <c r="I249" s="51">
        <f>I239+I248</f>
        <v>1620.8400000000001</v>
      </c>
    </row>
    <row r="250" spans="1:9" ht="15" customHeight="1" x14ac:dyDescent="0.25">
      <c r="A250" s="63"/>
      <c r="B250" s="63"/>
      <c r="C250" s="77"/>
      <c r="D250" s="77"/>
      <c r="E250" s="77"/>
      <c r="F250" s="63"/>
      <c r="G250" s="63"/>
      <c r="H250" s="63"/>
      <c r="I250" s="55">
        <v>4.2407407407407401E-2</v>
      </c>
    </row>
    <row r="251" spans="1:9" ht="15" customHeight="1" x14ac:dyDescent="0.2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" customHeight="1" x14ac:dyDescent="0.25">
      <c r="A252" s="47"/>
      <c r="B252" s="47"/>
      <c r="C252" s="47"/>
      <c r="D252" s="47"/>
      <c r="E252" s="47"/>
      <c r="F252" s="47"/>
      <c r="G252" s="47"/>
      <c r="H252" s="47"/>
      <c r="I252" s="47"/>
    </row>
  </sheetData>
  <mergeCells count="294">
    <mergeCell ref="C96:E96"/>
    <mergeCell ref="I3:I5"/>
    <mergeCell ref="A116:I116"/>
    <mergeCell ref="F77:H78"/>
    <mergeCell ref="A214:I214"/>
    <mergeCell ref="C215:E215"/>
    <mergeCell ref="C216:E216"/>
    <mergeCell ref="C221:E221"/>
    <mergeCell ref="C20:E20"/>
    <mergeCell ref="C21:E21"/>
    <mergeCell ref="C24:E24"/>
    <mergeCell ref="C22:E22"/>
    <mergeCell ref="A33:I33"/>
    <mergeCell ref="C35:E35"/>
    <mergeCell ref="C30:E30"/>
    <mergeCell ref="C31:E31"/>
    <mergeCell ref="A32:I32"/>
    <mergeCell ref="A28:A30"/>
    <mergeCell ref="B28:B30"/>
    <mergeCell ref="C28:E29"/>
    <mergeCell ref="F28:H29"/>
    <mergeCell ref="I28:I30"/>
    <mergeCell ref="A16:I16"/>
    <mergeCell ref="C17:E17"/>
    <mergeCell ref="C18:E18"/>
    <mergeCell ref="C19:E19"/>
    <mergeCell ref="C14:E14"/>
    <mergeCell ref="C15:E15"/>
    <mergeCell ref="A27:I27"/>
    <mergeCell ref="C25:E25"/>
    <mergeCell ref="C26:E26"/>
    <mergeCell ref="A3:A5"/>
    <mergeCell ref="B3:B5"/>
    <mergeCell ref="C3:E4"/>
    <mergeCell ref="F3:H4"/>
    <mergeCell ref="C10:E10"/>
    <mergeCell ref="B11:C11"/>
    <mergeCell ref="D11:E11"/>
    <mergeCell ref="C12:E12"/>
    <mergeCell ref="A7:I7"/>
    <mergeCell ref="A8:I8"/>
    <mergeCell ref="C9:E9"/>
    <mergeCell ref="C13:E13"/>
    <mergeCell ref="C23:E23"/>
    <mergeCell ref="C40:E40"/>
    <mergeCell ref="C41:E41"/>
    <mergeCell ref="A42:I42"/>
    <mergeCell ref="C43:E43"/>
    <mergeCell ref="C37:E37"/>
    <mergeCell ref="C48:E48"/>
    <mergeCell ref="C50:E50"/>
    <mergeCell ref="C38:E38"/>
    <mergeCell ref="C44:E44"/>
    <mergeCell ref="C46:E46"/>
    <mergeCell ref="C47:E47"/>
    <mergeCell ref="C39:E39"/>
    <mergeCell ref="C49:E49"/>
    <mergeCell ref="C85:E85"/>
    <mergeCell ref="C79:E79"/>
    <mergeCell ref="C51:E51"/>
    <mergeCell ref="C52:E52"/>
    <mergeCell ref="A53:I53"/>
    <mergeCell ref="A54:A56"/>
    <mergeCell ref="B54:B56"/>
    <mergeCell ref="C54:E55"/>
    <mergeCell ref="F54:H55"/>
    <mergeCell ref="A59:I59"/>
    <mergeCell ref="C60:E60"/>
    <mergeCell ref="C100:E100"/>
    <mergeCell ref="C101:E101"/>
    <mergeCell ref="C72:E72"/>
    <mergeCell ref="C87:E87"/>
    <mergeCell ref="C61:E61"/>
    <mergeCell ref="C56:E56"/>
    <mergeCell ref="C57:E57"/>
    <mergeCell ref="A58:I58"/>
    <mergeCell ref="C65:E65"/>
    <mergeCell ref="A66:I66"/>
    <mergeCell ref="C67:E67"/>
    <mergeCell ref="C68:E68"/>
    <mergeCell ref="C62:E62"/>
    <mergeCell ref="C64:E64"/>
    <mergeCell ref="I54:I56"/>
    <mergeCell ref="C63:E63"/>
    <mergeCell ref="C75:E75"/>
    <mergeCell ref="C76:E76"/>
    <mergeCell ref="A77:A79"/>
    <mergeCell ref="B77:B79"/>
    <mergeCell ref="C77:E78"/>
    <mergeCell ref="A82:I82"/>
    <mergeCell ref="C83:E83"/>
    <mergeCell ref="C84:E84"/>
    <mergeCell ref="I102:I104"/>
    <mergeCell ref="B110:C110"/>
    <mergeCell ref="D110:E110"/>
    <mergeCell ref="A102:A104"/>
    <mergeCell ref="B102:B104"/>
    <mergeCell ref="C102:E103"/>
    <mergeCell ref="C117:E117"/>
    <mergeCell ref="C111:E111"/>
    <mergeCell ref="C114:E114"/>
    <mergeCell ref="F102:H103"/>
    <mergeCell ref="A107:I107"/>
    <mergeCell ref="C108:E108"/>
    <mergeCell ref="C109:E109"/>
    <mergeCell ref="C104:E104"/>
    <mergeCell ref="C105:E105"/>
    <mergeCell ref="A106:I106"/>
    <mergeCell ref="C123:E123"/>
    <mergeCell ref="C124:E124"/>
    <mergeCell ref="C118:E118"/>
    <mergeCell ref="C119:E119"/>
    <mergeCell ref="C112:E112"/>
    <mergeCell ref="C121:E121"/>
    <mergeCell ref="C122:E122"/>
    <mergeCell ref="C120:E120"/>
    <mergeCell ref="C129:E129"/>
    <mergeCell ref="C113:E113"/>
    <mergeCell ref="C115:E115"/>
    <mergeCell ref="C130:E130"/>
    <mergeCell ref="A131:I131"/>
    <mergeCell ref="A132:I132"/>
    <mergeCell ref="C125:E125"/>
    <mergeCell ref="A126:I126"/>
    <mergeCell ref="A127:A129"/>
    <mergeCell ref="B127:B129"/>
    <mergeCell ref="C127:E128"/>
    <mergeCell ref="F127:H128"/>
    <mergeCell ref="I127:I130"/>
    <mergeCell ref="C136:E136"/>
    <mergeCell ref="C133:E133"/>
    <mergeCell ref="C134:E134"/>
    <mergeCell ref="C135:E135"/>
    <mergeCell ref="C142:E142"/>
    <mergeCell ref="C143:E143"/>
    <mergeCell ref="C144:E144"/>
    <mergeCell ref="C138:E138"/>
    <mergeCell ref="C139:E139"/>
    <mergeCell ref="A140:I140"/>
    <mergeCell ref="C141:E141"/>
    <mergeCell ref="C137:E137"/>
    <mergeCell ref="C148:E148"/>
    <mergeCell ref="C149:E149"/>
    <mergeCell ref="C150:E150"/>
    <mergeCell ref="C164:E164"/>
    <mergeCell ref="A165:I165"/>
    <mergeCell ref="B166:C166"/>
    <mergeCell ref="D166:E166"/>
    <mergeCell ref="C145:E145"/>
    <mergeCell ref="C147:E147"/>
    <mergeCell ref="C153:E153"/>
    <mergeCell ref="C154:E154"/>
    <mergeCell ref="A155:I155"/>
    <mergeCell ref="A151:A153"/>
    <mergeCell ref="B151:B153"/>
    <mergeCell ref="C151:E152"/>
    <mergeCell ref="F151:H152"/>
    <mergeCell ref="I151:I153"/>
    <mergeCell ref="C160:E160"/>
    <mergeCell ref="C163:E163"/>
    <mergeCell ref="C146:E146"/>
    <mergeCell ref="B159:C159"/>
    <mergeCell ref="D159:E159"/>
    <mergeCell ref="B170:C170"/>
    <mergeCell ref="D170:E170"/>
    <mergeCell ref="A156:I156"/>
    <mergeCell ref="C157:E157"/>
    <mergeCell ref="C158:E158"/>
    <mergeCell ref="C167:E167"/>
    <mergeCell ref="B168:C168"/>
    <mergeCell ref="D168:E168"/>
    <mergeCell ref="C161:E161"/>
    <mergeCell ref="C162:E162"/>
    <mergeCell ref="C169:E169"/>
    <mergeCell ref="C179:E179"/>
    <mergeCell ref="A180:I180"/>
    <mergeCell ref="A181:I181"/>
    <mergeCell ref="C182:E182"/>
    <mergeCell ref="C174:E174"/>
    <mergeCell ref="A175:I175"/>
    <mergeCell ref="A176:A178"/>
    <mergeCell ref="B176:B178"/>
    <mergeCell ref="C176:E177"/>
    <mergeCell ref="F176:H177"/>
    <mergeCell ref="C178:E178"/>
    <mergeCell ref="I176:I178"/>
    <mergeCell ref="B172:C172"/>
    <mergeCell ref="D172:E172"/>
    <mergeCell ref="C171:E171"/>
    <mergeCell ref="B173:C173"/>
    <mergeCell ref="D173:E173"/>
    <mergeCell ref="C186:E186"/>
    <mergeCell ref="C183:E183"/>
    <mergeCell ref="C185:E185"/>
    <mergeCell ref="B192:C192"/>
    <mergeCell ref="D192:E192"/>
    <mergeCell ref="B193:C193"/>
    <mergeCell ref="D193:E193"/>
    <mergeCell ref="C189:E189"/>
    <mergeCell ref="C191:E191"/>
    <mergeCell ref="A190:I190"/>
    <mergeCell ref="C187:E187"/>
    <mergeCell ref="C184:E184"/>
    <mergeCell ref="B198:C198"/>
    <mergeCell ref="D198:E198"/>
    <mergeCell ref="B199:C199"/>
    <mergeCell ref="D199:E199"/>
    <mergeCell ref="C195:E195"/>
    <mergeCell ref="C194:E194"/>
    <mergeCell ref="B200:D200"/>
    <mergeCell ref="C196:E196"/>
    <mergeCell ref="C188:E188"/>
    <mergeCell ref="C197:E197"/>
    <mergeCell ref="B201:D201"/>
    <mergeCell ref="A202:A204"/>
    <mergeCell ref="B202:B204"/>
    <mergeCell ref="C202:E203"/>
    <mergeCell ref="F202:H203"/>
    <mergeCell ref="A207:I207"/>
    <mergeCell ref="C208:E208"/>
    <mergeCell ref="C209:E209"/>
    <mergeCell ref="C210:E210"/>
    <mergeCell ref="C204:E204"/>
    <mergeCell ref="C205:E205"/>
    <mergeCell ref="A206:I206"/>
    <mergeCell ref="I202:I204"/>
    <mergeCell ref="C213:E213"/>
    <mergeCell ref="C212:E212"/>
    <mergeCell ref="C217:E217"/>
    <mergeCell ref="C218:E218"/>
    <mergeCell ref="A224:I224"/>
    <mergeCell ref="A225:A227"/>
    <mergeCell ref="B225:B227"/>
    <mergeCell ref="C225:E226"/>
    <mergeCell ref="F225:H226"/>
    <mergeCell ref="I225:I227"/>
    <mergeCell ref="C227:E227"/>
    <mergeCell ref="C219:E219"/>
    <mergeCell ref="C211:E211"/>
    <mergeCell ref="C220:E220"/>
    <mergeCell ref="C222:E222"/>
    <mergeCell ref="C223:E223"/>
    <mergeCell ref="C228:E228"/>
    <mergeCell ref="A229:I229"/>
    <mergeCell ref="A230:I230"/>
    <mergeCell ref="A231:A232"/>
    <mergeCell ref="B231:B232"/>
    <mergeCell ref="C231:E232"/>
    <mergeCell ref="F231:F232"/>
    <mergeCell ref="G231:G232"/>
    <mergeCell ref="H231:H232"/>
    <mergeCell ref="I231:I232"/>
    <mergeCell ref="C235:E235"/>
    <mergeCell ref="C238:E238"/>
    <mergeCell ref="C233:E233"/>
    <mergeCell ref="C234:E234"/>
    <mergeCell ref="C248:E248"/>
    <mergeCell ref="C249:E249"/>
    <mergeCell ref="C250:E250"/>
    <mergeCell ref="C245:E245"/>
    <mergeCell ref="C247:E247"/>
    <mergeCell ref="C242:E242"/>
    <mergeCell ref="C243:E243"/>
    <mergeCell ref="C244:E244"/>
    <mergeCell ref="C239:E239"/>
    <mergeCell ref="C241:E241"/>
    <mergeCell ref="C237:E237"/>
    <mergeCell ref="C246:E246"/>
    <mergeCell ref="C236:E236"/>
    <mergeCell ref="A240:I240"/>
    <mergeCell ref="C34:E34"/>
    <mergeCell ref="B36:C36"/>
    <mergeCell ref="D36:E36"/>
    <mergeCell ref="C45:E45"/>
    <mergeCell ref="C91:E91"/>
    <mergeCell ref="C99:E99"/>
    <mergeCell ref="C93:E93"/>
    <mergeCell ref="C94:E94"/>
    <mergeCell ref="C95:E95"/>
    <mergeCell ref="C98:E98"/>
    <mergeCell ref="C73:E73"/>
    <mergeCell ref="C74:E74"/>
    <mergeCell ref="C69:E69"/>
    <mergeCell ref="C70:E70"/>
    <mergeCell ref="C71:E71"/>
    <mergeCell ref="C89:E89"/>
    <mergeCell ref="A90:I90"/>
    <mergeCell ref="C92:E92"/>
    <mergeCell ref="C86:E86"/>
    <mergeCell ref="C88:E88"/>
    <mergeCell ref="C80:E80"/>
    <mergeCell ref="A81:I81"/>
    <mergeCell ref="I77:I79"/>
    <mergeCell ref="C97:E97"/>
  </mergeCells>
  <pageMargins left="0" right="0" top="0" bottom="0" header="0.19685039370078741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9"/>
  <sheetViews>
    <sheetView topLeftCell="A52" zoomScale="90" zoomScaleNormal="90" workbookViewId="0">
      <selection activeCell="C209" sqref="C209:E209"/>
    </sheetView>
  </sheetViews>
  <sheetFormatPr defaultRowHeight="15" x14ac:dyDescent="0.25"/>
  <cols>
    <col min="2" max="2" width="54.7109375" customWidth="1"/>
    <col min="3" max="3" width="9.140625" hidden="1" customWidth="1"/>
    <col min="5" max="5" width="11.140625" customWidth="1"/>
    <col min="6" max="6" width="12.5703125" customWidth="1"/>
    <col min="7" max="7" width="11.28515625" customWidth="1"/>
    <col min="8" max="8" width="9.42578125" customWidth="1"/>
    <col min="9" max="9" width="20" customWidth="1"/>
  </cols>
  <sheetData>
    <row r="1" spans="1:9" ht="15" customHeight="1" x14ac:dyDescent="0.25"/>
    <row r="2" spans="1:9" ht="15" customHeight="1" x14ac:dyDescent="0.25"/>
    <row r="3" spans="1:9" ht="15" customHeight="1" x14ac:dyDescent="0.25">
      <c r="A3" s="138" t="s">
        <v>0</v>
      </c>
      <c r="B3" s="138" t="s">
        <v>1</v>
      </c>
      <c r="C3" s="138" t="s">
        <v>2</v>
      </c>
      <c r="D3" s="138"/>
      <c r="E3" s="138"/>
      <c r="F3" s="138" t="s">
        <v>3</v>
      </c>
      <c r="G3" s="138"/>
      <c r="H3" s="138"/>
      <c r="I3" s="6" t="s">
        <v>4</v>
      </c>
    </row>
    <row r="4" spans="1:9" ht="15" customHeight="1" x14ac:dyDescent="0.25">
      <c r="A4" s="138"/>
      <c r="B4" s="138"/>
      <c r="C4" s="138"/>
      <c r="D4" s="138"/>
      <c r="E4" s="138"/>
      <c r="F4" s="138"/>
      <c r="G4" s="138"/>
      <c r="H4" s="138"/>
      <c r="I4" s="6" t="s">
        <v>5</v>
      </c>
    </row>
    <row r="5" spans="1:9" ht="30.75" customHeight="1" x14ac:dyDescent="0.25">
      <c r="A5" s="138"/>
      <c r="B5" s="138"/>
      <c r="C5" s="138" t="s">
        <v>102</v>
      </c>
      <c r="D5" s="138"/>
      <c r="E5" s="138"/>
      <c r="F5" s="6" t="s">
        <v>8</v>
      </c>
      <c r="G5" s="6" t="s">
        <v>9</v>
      </c>
      <c r="H5" s="6" t="s">
        <v>10</v>
      </c>
      <c r="I5" s="6" t="s">
        <v>6</v>
      </c>
    </row>
    <row r="6" spans="1:9" ht="15" customHeight="1" x14ac:dyDescent="0.25">
      <c r="A6" s="7">
        <v>1</v>
      </c>
      <c r="B6" s="7">
        <v>2</v>
      </c>
      <c r="C6" s="138"/>
      <c r="D6" s="138"/>
      <c r="E6" s="138"/>
      <c r="F6" s="7">
        <v>5</v>
      </c>
      <c r="G6" s="7">
        <v>6</v>
      </c>
      <c r="H6" s="7">
        <v>7</v>
      </c>
      <c r="I6" s="7">
        <v>8</v>
      </c>
    </row>
    <row r="7" spans="1:9" ht="15" customHeight="1" thickBot="1" x14ac:dyDescent="0.3">
      <c r="A7" s="144" t="s">
        <v>11</v>
      </c>
      <c r="B7" s="145"/>
      <c r="C7" s="145"/>
      <c r="D7" s="145"/>
      <c r="E7" s="145"/>
      <c r="F7" s="145"/>
      <c r="G7" s="145"/>
      <c r="H7" s="145"/>
      <c r="I7" s="145"/>
    </row>
    <row r="8" spans="1:9" ht="15" customHeight="1" x14ac:dyDescent="0.25">
      <c r="A8" s="141" t="s">
        <v>12</v>
      </c>
      <c r="B8" s="142"/>
      <c r="C8" s="142"/>
      <c r="D8" s="142"/>
      <c r="E8" s="142"/>
      <c r="F8" s="142"/>
      <c r="G8" s="142"/>
      <c r="H8" s="142"/>
      <c r="I8" s="142"/>
    </row>
    <row r="9" spans="1:9" ht="15" customHeight="1" x14ac:dyDescent="0.25">
      <c r="A9" s="7">
        <v>45</v>
      </c>
      <c r="B9" s="8" t="s">
        <v>13</v>
      </c>
      <c r="C9" s="137">
        <v>100</v>
      </c>
      <c r="D9" s="137"/>
      <c r="E9" s="137"/>
      <c r="F9" s="7">
        <v>1.31</v>
      </c>
      <c r="G9" s="7">
        <v>3.25</v>
      </c>
      <c r="H9" s="7">
        <v>6.5</v>
      </c>
      <c r="I9" s="7">
        <v>60.4</v>
      </c>
    </row>
    <row r="10" spans="1:9" ht="15" customHeight="1" x14ac:dyDescent="0.25">
      <c r="A10" s="7">
        <v>309</v>
      </c>
      <c r="B10" s="10" t="s">
        <v>14</v>
      </c>
      <c r="C10" s="137">
        <v>200</v>
      </c>
      <c r="D10" s="137"/>
      <c r="E10" s="137"/>
      <c r="F10" s="7">
        <v>5.52</v>
      </c>
      <c r="G10" s="7">
        <v>4.5199999999999996</v>
      </c>
      <c r="H10" s="7">
        <v>26.45</v>
      </c>
      <c r="I10" s="7">
        <v>168.45</v>
      </c>
    </row>
    <row r="11" spans="1:9" ht="15" customHeight="1" x14ac:dyDescent="0.25">
      <c r="A11" s="11">
        <v>295</v>
      </c>
      <c r="B11" s="143" t="s">
        <v>71</v>
      </c>
      <c r="C11" s="143"/>
      <c r="D11" s="137">
        <v>120</v>
      </c>
      <c r="E11" s="137"/>
      <c r="F11" s="7">
        <v>15.3</v>
      </c>
      <c r="G11" s="7">
        <v>29.4</v>
      </c>
      <c r="H11" s="7">
        <v>15.46</v>
      </c>
      <c r="I11" s="7">
        <v>388</v>
      </c>
    </row>
    <row r="12" spans="1:9" ht="15" customHeight="1" x14ac:dyDescent="0.25">
      <c r="A12" s="7">
        <v>382</v>
      </c>
      <c r="B12" s="10" t="s">
        <v>15</v>
      </c>
      <c r="C12" s="137">
        <v>200</v>
      </c>
      <c r="D12" s="137"/>
      <c r="E12" s="137"/>
      <c r="F12" s="7">
        <v>4.08</v>
      </c>
      <c r="G12" s="7">
        <v>3.54</v>
      </c>
      <c r="H12" s="7">
        <v>17.579999999999998</v>
      </c>
      <c r="I12" s="7">
        <v>118.6</v>
      </c>
    </row>
    <row r="13" spans="1:9" ht="15" customHeight="1" x14ac:dyDescent="0.25">
      <c r="A13" s="7" t="s">
        <v>16</v>
      </c>
      <c r="B13" s="10" t="s">
        <v>17</v>
      </c>
      <c r="C13" s="137">
        <v>50</v>
      </c>
      <c r="D13" s="137"/>
      <c r="E13" s="137"/>
      <c r="F13" s="7">
        <v>2.2400000000000002</v>
      </c>
      <c r="G13" s="7">
        <v>0.44</v>
      </c>
      <c r="H13" s="7">
        <v>19.760000000000002</v>
      </c>
      <c r="I13" s="7">
        <v>46.5</v>
      </c>
    </row>
    <row r="14" spans="1:9" ht="15" customHeight="1" x14ac:dyDescent="0.25">
      <c r="A14" s="7">
        <v>338</v>
      </c>
      <c r="B14" s="38" t="s">
        <v>113</v>
      </c>
      <c r="C14" s="7"/>
      <c r="D14" s="135">
        <v>100</v>
      </c>
      <c r="E14" s="136"/>
      <c r="F14" s="7">
        <v>0.4</v>
      </c>
      <c r="G14" s="7">
        <v>0.4</v>
      </c>
      <c r="H14" s="7">
        <v>9.8000000000000007</v>
      </c>
      <c r="I14" s="7">
        <v>47</v>
      </c>
    </row>
    <row r="15" spans="1:9" ht="15" customHeight="1" x14ac:dyDescent="0.25">
      <c r="A15" s="7"/>
      <c r="B15" s="15" t="s">
        <v>19</v>
      </c>
      <c r="C15" s="137"/>
      <c r="D15" s="137"/>
      <c r="E15" s="137"/>
      <c r="F15" s="16">
        <f>SUM(F9:F14)</f>
        <v>28.85</v>
      </c>
      <c r="G15" s="16">
        <f>SUM(G9:G14)</f>
        <v>41.55</v>
      </c>
      <c r="H15" s="16">
        <f>SUM(H9:H14)</f>
        <v>95.550000000000011</v>
      </c>
      <c r="I15" s="16">
        <f>SUM(I9:I14)</f>
        <v>828.95</v>
      </c>
    </row>
    <row r="16" spans="1:9" ht="15" customHeight="1" x14ac:dyDescent="0.25">
      <c r="A16" s="161" t="s">
        <v>20</v>
      </c>
      <c r="B16" s="151"/>
      <c r="C16" s="151"/>
      <c r="D16" s="151"/>
      <c r="E16" s="151"/>
      <c r="F16" s="151"/>
      <c r="G16" s="151"/>
      <c r="H16" s="151"/>
      <c r="I16" s="151"/>
    </row>
    <row r="17" spans="1:9" ht="15" customHeight="1" x14ac:dyDescent="0.25">
      <c r="A17" s="7">
        <v>42</v>
      </c>
      <c r="B17" s="10" t="s">
        <v>84</v>
      </c>
      <c r="C17" s="137">
        <v>100</v>
      </c>
      <c r="D17" s="137"/>
      <c r="E17" s="137"/>
      <c r="F17" s="17">
        <v>1.75</v>
      </c>
      <c r="G17" s="17">
        <v>6.18</v>
      </c>
      <c r="H17" s="17">
        <v>9.25</v>
      </c>
      <c r="I17" s="17">
        <v>99.5</v>
      </c>
    </row>
    <row r="18" spans="1:9" ht="15" customHeight="1" x14ac:dyDescent="0.25">
      <c r="A18" s="7">
        <v>144</v>
      </c>
      <c r="B18" s="10" t="s">
        <v>90</v>
      </c>
      <c r="C18" s="137">
        <v>250</v>
      </c>
      <c r="D18" s="137"/>
      <c r="E18" s="137"/>
      <c r="F18" s="17">
        <v>9.27</v>
      </c>
      <c r="G18" s="17">
        <v>8.64</v>
      </c>
      <c r="H18" s="17">
        <v>14.6</v>
      </c>
      <c r="I18" s="17">
        <v>173.96</v>
      </c>
    </row>
    <row r="19" spans="1:9" ht="15" customHeight="1" x14ac:dyDescent="0.25">
      <c r="A19" s="7">
        <v>304</v>
      </c>
      <c r="B19" s="10" t="s">
        <v>88</v>
      </c>
      <c r="C19" s="137">
        <v>200</v>
      </c>
      <c r="D19" s="137"/>
      <c r="E19" s="137"/>
      <c r="F19" s="17">
        <v>3.65</v>
      </c>
      <c r="G19" s="17">
        <v>5.37</v>
      </c>
      <c r="H19" s="17">
        <v>36.68</v>
      </c>
      <c r="I19" s="17">
        <v>209.7</v>
      </c>
    </row>
    <row r="20" spans="1:9" ht="15" customHeight="1" x14ac:dyDescent="0.25">
      <c r="A20" s="7">
        <v>261</v>
      </c>
      <c r="B20" s="10" t="s">
        <v>21</v>
      </c>
      <c r="C20" s="137">
        <v>120</v>
      </c>
      <c r="D20" s="137"/>
      <c r="E20" s="137"/>
      <c r="F20" s="7">
        <v>13.26</v>
      </c>
      <c r="G20" s="18">
        <v>8.82</v>
      </c>
      <c r="H20" s="18">
        <v>2.69</v>
      </c>
      <c r="I20" s="7">
        <v>160</v>
      </c>
    </row>
    <row r="21" spans="1:9" ht="15" customHeight="1" x14ac:dyDescent="0.25">
      <c r="A21" s="7">
        <v>349</v>
      </c>
      <c r="B21" s="10" t="s">
        <v>23</v>
      </c>
      <c r="C21" s="137">
        <v>200</v>
      </c>
      <c r="D21" s="137"/>
      <c r="E21" s="137"/>
      <c r="F21" s="18">
        <v>0.66</v>
      </c>
      <c r="G21" s="7">
        <v>0.09</v>
      </c>
      <c r="H21" s="7">
        <v>32.01</v>
      </c>
      <c r="I21" s="7">
        <v>132.80000000000001</v>
      </c>
    </row>
    <row r="22" spans="1:9" ht="15" customHeight="1" x14ac:dyDescent="0.25">
      <c r="A22" s="7" t="s">
        <v>16</v>
      </c>
      <c r="B22" s="10" t="s">
        <v>17</v>
      </c>
      <c r="C22" s="137">
        <v>50</v>
      </c>
      <c r="D22" s="137"/>
      <c r="E22" s="137"/>
      <c r="F22" s="7">
        <v>2.2400000000000002</v>
      </c>
      <c r="G22" s="7">
        <v>0.44</v>
      </c>
      <c r="H22" s="7">
        <v>19.760000000000002</v>
      </c>
      <c r="I22" s="7">
        <v>46.5</v>
      </c>
    </row>
    <row r="23" spans="1:9" ht="15" customHeight="1" x14ac:dyDescent="0.25">
      <c r="A23" s="7">
        <v>338</v>
      </c>
      <c r="B23" s="38" t="s">
        <v>113</v>
      </c>
      <c r="C23" s="7"/>
      <c r="D23" s="135">
        <v>100</v>
      </c>
      <c r="E23" s="136"/>
      <c r="F23" s="7">
        <v>0.4</v>
      </c>
      <c r="G23" s="7">
        <v>0.4</v>
      </c>
      <c r="H23" s="7">
        <v>9.8000000000000007</v>
      </c>
      <c r="I23" s="7">
        <v>47</v>
      </c>
    </row>
    <row r="24" spans="1:9" ht="15" customHeight="1" x14ac:dyDescent="0.25">
      <c r="A24" s="7"/>
      <c r="B24" s="10" t="s">
        <v>105</v>
      </c>
      <c r="C24" s="7"/>
      <c r="D24" s="135">
        <v>75</v>
      </c>
      <c r="E24" s="136"/>
      <c r="F24" s="19">
        <v>9</v>
      </c>
      <c r="G24" s="19">
        <v>19</v>
      </c>
      <c r="H24" s="19">
        <v>72</v>
      </c>
      <c r="I24" s="17">
        <v>453</v>
      </c>
    </row>
    <row r="25" spans="1:9" ht="15" customHeight="1" x14ac:dyDescent="0.25">
      <c r="A25" s="6"/>
      <c r="B25" s="15" t="s">
        <v>26</v>
      </c>
      <c r="C25" s="138"/>
      <c r="D25" s="138"/>
      <c r="E25" s="138"/>
      <c r="F25" s="16">
        <f>SUM(F17:F22)</f>
        <v>30.83</v>
      </c>
      <c r="G25" s="16">
        <f>SUM(G17:G22)</f>
        <v>29.540000000000003</v>
      </c>
      <c r="H25" s="16">
        <f>SUM(H17:H22)</f>
        <v>114.99</v>
      </c>
      <c r="I25" s="16">
        <f>SUM(I17:I24)</f>
        <v>1322.46</v>
      </c>
    </row>
    <row r="26" spans="1:9" ht="15" customHeight="1" x14ac:dyDescent="0.25">
      <c r="A26" s="7"/>
      <c r="B26" s="6" t="s">
        <v>27</v>
      </c>
      <c r="C26" s="138"/>
      <c r="D26" s="138"/>
      <c r="E26" s="138"/>
      <c r="F26" s="16">
        <f>F15+F25</f>
        <v>59.68</v>
      </c>
      <c r="G26" s="16">
        <f>G15+G25</f>
        <v>71.09</v>
      </c>
      <c r="H26" s="16">
        <f>H15+H25</f>
        <v>210.54000000000002</v>
      </c>
      <c r="I26" s="16">
        <f>I15+I25</f>
        <v>2151.41</v>
      </c>
    </row>
    <row r="27" spans="1:9" ht="15" customHeight="1" x14ac:dyDescent="0.25">
      <c r="A27" s="162">
        <v>4.2407407407407401E-2</v>
      </c>
      <c r="B27" s="163"/>
      <c r="C27" s="163"/>
      <c r="D27" s="163"/>
      <c r="E27" s="163"/>
      <c r="F27" s="163"/>
      <c r="G27" s="163"/>
      <c r="H27" s="163"/>
      <c r="I27" s="163"/>
    </row>
    <row r="28" spans="1:9" ht="15" customHeight="1" x14ac:dyDescent="0.25">
      <c r="A28" s="138" t="s">
        <v>0</v>
      </c>
      <c r="B28" s="138" t="s">
        <v>1</v>
      </c>
      <c r="C28" s="138" t="s">
        <v>2</v>
      </c>
      <c r="D28" s="138"/>
      <c r="E28" s="138"/>
      <c r="F28" s="138" t="s">
        <v>3</v>
      </c>
      <c r="G28" s="138"/>
      <c r="H28" s="138"/>
      <c r="I28" s="6" t="s">
        <v>4</v>
      </c>
    </row>
    <row r="29" spans="1:9" ht="15" customHeight="1" x14ac:dyDescent="0.25">
      <c r="A29" s="138"/>
      <c r="B29" s="138"/>
      <c r="C29" s="138"/>
      <c r="D29" s="138"/>
      <c r="E29" s="138"/>
      <c r="F29" s="138"/>
      <c r="G29" s="138"/>
      <c r="H29" s="138"/>
      <c r="I29" s="6" t="s">
        <v>5</v>
      </c>
    </row>
    <row r="30" spans="1:9" ht="36.75" customHeight="1" x14ac:dyDescent="0.25">
      <c r="A30" s="138"/>
      <c r="B30" s="138"/>
      <c r="C30" s="138" t="s">
        <v>102</v>
      </c>
      <c r="D30" s="138"/>
      <c r="E30" s="138"/>
      <c r="F30" s="6" t="s">
        <v>8</v>
      </c>
      <c r="G30" s="6" t="s">
        <v>9</v>
      </c>
      <c r="H30" s="6" t="s">
        <v>10</v>
      </c>
      <c r="I30" s="6" t="s">
        <v>6</v>
      </c>
    </row>
    <row r="31" spans="1:9" ht="15" customHeight="1" x14ac:dyDescent="0.25">
      <c r="A31" s="7">
        <v>1</v>
      </c>
      <c r="B31" s="7">
        <v>2</v>
      </c>
      <c r="C31" s="137">
        <v>3</v>
      </c>
      <c r="D31" s="137"/>
      <c r="E31" s="137"/>
      <c r="F31" s="7">
        <v>5</v>
      </c>
      <c r="G31" s="7">
        <v>6</v>
      </c>
      <c r="H31" s="7">
        <v>7</v>
      </c>
      <c r="I31" s="7">
        <v>8</v>
      </c>
    </row>
    <row r="32" spans="1:9" ht="15" customHeight="1" thickBot="1" x14ac:dyDescent="0.3">
      <c r="A32" s="144" t="s">
        <v>28</v>
      </c>
      <c r="B32" s="145"/>
      <c r="C32" s="145"/>
      <c r="D32" s="145"/>
      <c r="E32" s="145"/>
      <c r="F32" s="145"/>
      <c r="G32" s="145"/>
      <c r="H32" s="145"/>
      <c r="I32" s="145"/>
    </row>
    <row r="33" spans="1:9" ht="15" customHeight="1" x14ac:dyDescent="0.25">
      <c r="A33" s="141" t="s">
        <v>12</v>
      </c>
      <c r="B33" s="142"/>
      <c r="C33" s="142"/>
      <c r="D33" s="142"/>
      <c r="E33" s="142"/>
      <c r="F33" s="142"/>
      <c r="G33" s="142"/>
      <c r="H33" s="142"/>
      <c r="I33" s="142"/>
    </row>
    <row r="34" spans="1:9" ht="15" customHeight="1" x14ac:dyDescent="0.25">
      <c r="A34" s="13">
        <v>71</v>
      </c>
      <c r="B34" s="12" t="s">
        <v>110</v>
      </c>
      <c r="C34" s="9">
        <v>2</v>
      </c>
      <c r="D34" s="137">
        <v>100</v>
      </c>
      <c r="E34" s="137"/>
      <c r="F34" s="9">
        <v>1.1000000000000001</v>
      </c>
      <c r="G34" s="9">
        <v>0.2</v>
      </c>
      <c r="H34" s="9">
        <v>3.8</v>
      </c>
      <c r="I34" s="14">
        <v>22</v>
      </c>
    </row>
    <row r="35" spans="1:9" ht="15" customHeight="1" x14ac:dyDescent="0.25">
      <c r="A35" s="7">
        <v>312</v>
      </c>
      <c r="B35" s="10" t="s">
        <v>29</v>
      </c>
      <c r="C35" s="137">
        <v>200</v>
      </c>
      <c r="D35" s="137"/>
      <c r="E35" s="137"/>
      <c r="F35" s="7">
        <v>3.07</v>
      </c>
      <c r="G35" s="7">
        <v>0.02</v>
      </c>
      <c r="H35" s="7">
        <v>20.440000000000001</v>
      </c>
      <c r="I35" s="7">
        <v>137.25</v>
      </c>
    </row>
    <row r="36" spans="1:9" ht="15" customHeight="1" x14ac:dyDescent="0.25">
      <c r="A36" s="7">
        <v>227</v>
      </c>
      <c r="B36" s="10" t="s">
        <v>103</v>
      </c>
      <c r="C36" s="137">
        <v>120</v>
      </c>
      <c r="D36" s="137"/>
      <c r="E36" s="137"/>
      <c r="F36" s="7">
        <v>17.12</v>
      </c>
      <c r="G36" s="7">
        <v>8.2200000000000006</v>
      </c>
      <c r="H36" s="7">
        <v>0.92</v>
      </c>
      <c r="I36" s="7">
        <v>146</v>
      </c>
    </row>
    <row r="37" spans="1:9" ht="15" customHeight="1" x14ac:dyDescent="0.25">
      <c r="A37" s="7">
        <v>209</v>
      </c>
      <c r="B37" s="10" t="s">
        <v>30</v>
      </c>
      <c r="C37" s="137">
        <v>50</v>
      </c>
      <c r="D37" s="137"/>
      <c r="E37" s="137"/>
      <c r="F37" s="7">
        <v>5.08</v>
      </c>
      <c r="G37" s="7">
        <v>4.5999999999999996</v>
      </c>
      <c r="H37" s="7">
        <v>0.28000000000000003</v>
      </c>
      <c r="I37" s="7">
        <v>63</v>
      </c>
    </row>
    <row r="38" spans="1:9" ht="15" customHeight="1" x14ac:dyDescent="0.25">
      <c r="A38" s="7">
        <v>380</v>
      </c>
      <c r="B38" s="10" t="s">
        <v>85</v>
      </c>
      <c r="C38" s="137">
        <v>200</v>
      </c>
      <c r="D38" s="137"/>
      <c r="E38" s="137"/>
      <c r="F38" s="7">
        <v>2.94</v>
      </c>
      <c r="G38" s="7">
        <v>1.99</v>
      </c>
      <c r="H38" s="7">
        <v>20.92</v>
      </c>
      <c r="I38" s="7">
        <v>113.4</v>
      </c>
    </row>
    <row r="39" spans="1:9" ht="15" customHeight="1" x14ac:dyDescent="0.25">
      <c r="A39" s="7" t="s">
        <v>16</v>
      </c>
      <c r="B39" s="10" t="s">
        <v>17</v>
      </c>
      <c r="C39" s="137">
        <v>50</v>
      </c>
      <c r="D39" s="137"/>
      <c r="E39" s="137"/>
      <c r="F39" s="7">
        <v>2.2400000000000002</v>
      </c>
      <c r="G39" s="7">
        <v>0.44</v>
      </c>
      <c r="H39" s="7">
        <v>19.760000000000002</v>
      </c>
      <c r="I39" s="7">
        <v>43.2</v>
      </c>
    </row>
    <row r="40" spans="1:9" ht="15" customHeight="1" x14ac:dyDescent="0.25">
      <c r="A40" s="7"/>
      <c r="B40" s="10" t="s">
        <v>106</v>
      </c>
      <c r="C40" s="7"/>
      <c r="D40" s="135">
        <v>60</v>
      </c>
      <c r="E40" s="136"/>
      <c r="F40" s="7">
        <v>7</v>
      </c>
      <c r="G40" s="7">
        <v>3</v>
      </c>
      <c r="H40" s="7">
        <v>54</v>
      </c>
      <c r="I40" s="7">
        <v>310</v>
      </c>
    </row>
    <row r="41" spans="1:9" ht="15" customHeight="1" x14ac:dyDescent="0.25">
      <c r="A41" s="7">
        <v>338</v>
      </c>
      <c r="B41" s="38" t="s">
        <v>113</v>
      </c>
      <c r="C41" s="7"/>
      <c r="D41" s="135">
        <v>100</v>
      </c>
      <c r="E41" s="136"/>
      <c r="F41" s="7">
        <v>1.5</v>
      </c>
      <c r="G41" s="7">
        <v>0.5</v>
      </c>
      <c r="H41" s="7">
        <v>21</v>
      </c>
      <c r="I41" s="7">
        <v>96</v>
      </c>
    </row>
    <row r="42" spans="1:9" ht="15" customHeight="1" x14ac:dyDescent="0.25">
      <c r="A42" s="7"/>
      <c r="B42" s="15" t="s">
        <v>19</v>
      </c>
      <c r="C42" s="137"/>
      <c r="D42" s="137"/>
      <c r="E42" s="137"/>
      <c r="F42" s="6">
        <f>SUM(F34:F41)</f>
        <v>40.049999999999997</v>
      </c>
      <c r="G42" s="6">
        <f>SUM(G34:G41)</f>
        <v>18.97</v>
      </c>
      <c r="H42" s="6">
        <f>SUM(H34:H41)</f>
        <v>141.12</v>
      </c>
      <c r="I42" s="6">
        <f>SUM(I34:I41)</f>
        <v>930.85</v>
      </c>
    </row>
    <row r="43" spans="1:9" ht="15" customHeight="1" x14ac:dyDescent="0.25">
      <c r="A43" s="161" t="s">
        <v>20</v>
      </c>
      <c r="B43" s="151"/>
      <c r="C43" s="151"/>
      <c r="D43" s="151"/>
      <c r="E43" s="151"/>
      <c r="F43" s="151"/>
      <c r="G43" s="151"/>
      <c r="H43" s="151"/>
      <c r="I43" s="151"/>
    </row>
    <row r="44" spans="1:9" ht="15" customHeight="1" x14ac:dyDescent="0.25">
      <c r="A44" s="7">
        <v>59</v>
      </c>
      <c r="B44" s="10" t="s">
        <v>31</v>
      </c>
      <c r="C44" s="137">
        <v>100</v>
      </c>
      <c r="D44" s="137"/>
      <c r="E44" s="137"/>
      <c r="F44" s="7">
        <v>1.06</v>
      </c>
      <c r="G44" s="7">
        <v>0.17</v>
      </c>
      <c r="H44" s="7">
        <v>8.52</v>
      </c>
      <c r="I44" s="7">
        <v>39.9</v>
      </c>
    </row>
    <row r="45" spans="1:9" ht="15" customHeight="1" x14ac:dyDescent="0.25">
      <c r="A45" s="7">
        <v>88</v>
      </c>
      <c r="B45" s="10" t="s">
        <v>86</v>
      </c>
      <c r="C45" s="137">
        <v>250</v>
      </c>
      <c r="D45" s="137"/>
      <c r="E45" s="137"/>
      <c r="F45" s="17">
        <v>6.37</v>
      </c>
      <c r="G45" s="17">
        <v>10.06</v>
      </c>
      <c r="H45" s="17">
        <v>8.26</v>
      </c>
      <c r="I45" s="17">
        <v>157.04</v>
      </c>
    </row>
    <row r="46" spans="1:9" ht="15" customHeight="1" x14ac:dyDescent="0.25">
      <c r="A46" s="7">
        <v>288</v>
      </c>
      <c r="B46" s="143" t="s">
        <v>100</v>
      </c>
      <c r="C46" s="143"/>
      <c r="D46" s="153">
        <v>120</v>
      </c>
      <c r="E46" s="153"/>
      <c r="F46" s="17">
        <v>23.46</v>
      </c>
      <c r="G46" s="17">
        <v>25.82</v>
      </c>
      <c r="H46" s="17">
        <v>0.5</v>
      </c>
      <c r="I46" s="17">
        <v>328</v>
      </c>
    </row>
    <row r="47" spans="1:9" ht="15" customHeight="1" x14ac:dyDescent="0.25">
      <c r="A47" s="7">
        <v>142</v>
      </c>
      <c r="B47" s="10" t="s">
        <v>101</v>
      </c>
      <c r="C47" s="137">
        <v>200</v>
      </c>
      <c r="D47" s="137"/>
      <c r="E47" s="137"/>
      <c r="F47" s="17">
        <v>4.3499999999999996</v>
      </c>
      <c r="G47" s="17">
        <v>16.79</v>
      </c>
      <c r="H47" s="17">
        <v>30.21</v>
      </c>
      <c r="I47" s="17">
        <v>288</v>
      </c>
    </row>
    <row r="48" spans="1:9" ht="15" customHeight="1" x14ac:dyDescent="0.25">
      <c r="A48" s="7">
        <v>352</v>
      </c>
      <c r="B48" s="10" t="s">
        <v>32</v>
      </c>
      <c r="C48" s="137">
        <v>200</v>
      </c>
      <c r="D48" s="137"/>
      <c r="E48" s="137"/>
      <c r="F48" s="7">
        <v>0.11</v>
      </c>
      <c r="G48" s="7">
        <v>0.12</v>
      </c>
      <c r="H48" s="7">
        <v>25.09</v>
      </c>
      <c r="I48" s="7">
        <v>119.2</v>
      </c>
    </row>
    <row r="49" spans="1:9" ht="15" customHeight="1" x14ac:dyDescent="0.25">
      <c r="A49" s="7" t="s">
        <v>16</v>
      </c>
      <c r="B49" s="10" t="s">
        <v>17</v>
      </c>
      <c r="C49" s="137">
        <v>50</v>
      </c>
      <c r="D49" s="137"/>
      <c r="E49" s="137"/>
      <c r="F49" s="7">
        <v>2.2400000000000002</v>
      </c>
      <c r="G49" s="7">
        <v>0.44</v>
      </c>
      <c r="H49" s="7">
        <v>19.760000000000002</v>
      </c>
      <c r="I49" s="7">
        <v>46.5</v>
      </c>
    </row>
    <row r="50" spans="1:9" ht="15" customHeight="1" x14ac:dyDescent="0.25">
      <c r="A50" s="7" t="s">
        <v>16</v>
      </c>
      <c r="B50" s="10" t="s">
        <v>24</v>
      </c>
      <c r="C50" s="137">
        <v>40</v>
      </c>
      <c r="D50" s="137"/>
      <c r="E50" s="137"/>
      <c r="F50" s="7">
        <v>3.16</v>
      </c>
      <c r="G50" s="7">
        <v>0.4</v>
      </c>
      <c r="H50" s="7">
        <v>19.32</v>
      </c>
      <c r="I50" s="7">
        <v>43.2</v>
      </c>
    </row>
    <row r="51" spans="1:9" ht="15" customHeight="1" x14ac:dyDescent="0.25">
      <c r="A51" s="7">
        <v>338</v>
      </c>
      <c r="B51" s="38" t="s">
        <v>113</v>
      </c>
      <c r="C51" s="7"/>
      <c r="D51" s="135">
        <v>100</v>
      </c>
      <c r="E51" s="136"/>
      <c r="F51" s="7">
        <v>0.4</v>
      </c>
      <c r="G51" s="7">
        <v>0.4</v>
      </c>
      <c r="H51" s="7">
        <v>9.8000000000000007</v>
      </c>
      <c r="I51" s="7">
        <v>47</v>
      </c>
    </row>
    <row r="52" spans="1:9" ht="15" customHeight="1" x14ac:dyDescent="0.25">
      <c r="A52" s="6"/>
      <c r="B52" s="15" t="s">
        <v>26</v>
      </c>
      <c r="C52" s="138"/>
      <c r="D52" s="138"/>
      <c r="E52" s="138"/>
      <c r="F52" s="6">
        <f t="shared" ref="F52:H52" si="0">SUM(F44:F50)</f>
        <v>40.75</v>
      </c>
      <c r="G52" s="6">
        <f t="shared" si="0"/>
        <v>53.79999999999999</v>
      </c>
      <c r="H52" s="6">
        <f t="shared" si="0"/>
        <v>111.66</v>
      </c>
      <c r="I52" s="6">
        <f>SUM(I44:I51)</f>
        <v>1068.8400000000001</v>
      </c>
    </row>
    <row r="53" spans="1:9" ht="15" customHeight="1" x14ac:dyDescent="0.25">
      <c r="A53" s="6"/>
      <c r="B53" s="6" t="s">
        <v>27</v>
      </c>
      <c r="C53" s="138"/>
      <c r="D53" s="138"/>
      <c r="E53" s="138"/>
      <c r="F53" s="6">
        <f>F42+F52</f>
        <v>80.8</v>
      </c>
      <c r="G53" s="6">
        <f t="shared" ref="G53:I53" si="1">G42+G52</f>
        <v>72.769999999999982</v>
      </c>
      <c r="H53" s="6">
        <f t="shared" si="1"/>
        <v>252.78</v>
      </c>
      <c r="I53" s="6">
        <f t="shared" si="1"/>
        <v>1999.69</v>
      </c>
    </row>
    <row r="54" spans="1:9" ht="15" customHeight="1" x14ac:dyDescent="0.25">
      <c r="A54" s="159">
        <v>4.2407407407407401E-2</v>
      </c>
      <c r="B54" s="160"/>
      <c r="C54" s="160"/>
      <c r="D54" s="160"/>
      <c r="E54" s="160"/>
      <c r="F54" s="160"/>
      <c r="G54" s="160"/>
      <c r="H54" s="160"/>
      <c r="I54" s="160"/>
    </row>
    <row r="55" spans="1:9" ht="15" customHeight="1" x14ac:dyDescent="0.25">
      <c r="A55" s="138" t="s">
        <v>0</v>
      </c>
      <c r="B55" s="138" t="s">
        <v>1</v>
      </c>
      <c r="C55" s="138" t="s">
        <v>2</v>
      </c>
      <c r="D55" s="138"/>
      <c r="E55" s="138"/>
      <c r="F55" s="138" t="s">
        <v>3</v>
      </c>
      <c r="G55" s="138"/>
      <c r="H55" s="139"/>
      <c r="I55" s="21" t="s">
        <v>4</v>
      </c>
    </row>
    <row r="56" spans="1:9" ht="15" customHeight="1" x14ac:dyDescent="0.25">
      <c r="A56" s="138"/>
      <c r="B56" s="138"/>
      <c r="C56" s="138"/>
      <c r="D56" s="138"/>
      <c r="E56" s="138"/>
      <c r="F56" s="138"/>
      <c r="G56" s="138"/>
      <c r="H56" s="139"/>
      <c r="I56" s="22" t="s">
        <v>5</v>
      </c>
    </row>
    <row r="57" spans="1:9" ht="40.5" customHeight="1" x14ac:dyDescent="0.25">
      <c r="A57" s="138"/>
      <c r="B57" s="138"/>
      <c r="C57" s="138" t="s">
        <v>102</v>
      </c>
      <c r="D57" s="138"/>
      <c r="E57" s="138"/>
      <c r="F57" s="6" t="s">
        <v>8</v>
      </c>
      <c r="G57" s="6" t="s">
        <v>9</v>
      </c>
      <c r="H57" s="23" t="s">
        <v>10</v>
      </c>
      <c r="I57" s="24" t="s">
        <v>6</v>
      </c>
    </row>
    <row r="58" spans="1:9" ht="15" customHeight="1" x14ac:dyDescent="0.25">
      <c r="A58" s="7">
        <v>1</v>
      </c>
      <c r="B58" s="7">
        <v>2</v>
      </c>
      <c r="C58" s="137">
        <v>3</v>
      </c>
      <c r="D58" s="137"/>
      <c r="E58" s="137"/>
      <c r="F58" s="7">
        <v>5</v>
      </c>
      <c r="G58" s="7">
        <v>6</v>
      </c>
      <c r="H58" s="7">
        <v>7</v>
      </c>
      <c r="I58" s="7">
        <v>8</v>
      </c>
    </row>
    <row r="59" spans="1:9" ht="15" customHeight="1" thickBot="1" x14ac:dyDescent="0.3">
      <c r="A59" s="144" t="s">
        <v>33</v>
      </c>
      <c r="B59" s="145"/>
      <c r="C59" s="145"/>
      <c r="D59" s="145"/>
      <c r="E59" s="145"/>
      <c r="F59" s="145"/>
      <c r="G59" s="145"/>
      <c r="H59" s="145"/>
      <c r="I59" s="145"/>
    </row>
    <row r="60" spans="1:9" ht="15" customHeight="1" x14ac:dyDescent="0.25">
      <c r="A60" s="141" t="s">
        <v>12</v>
      </c>
      <c r="B60" s="142"/>
      <c r="C60" s="142"/>
      <c r="D60" s="142"/>
      <c r="E60" s="142"/>
      <c r="F60" s="142"/>
      <c r="G60" s="142"/>
      <c r="H60" s="142"/>
      <c r="I60" s="142"/>
    </row>
    <row r="61" spans="1:9" ht="15" customHeight="1" x14ac:dyDescent="0.25">
      <c r="A61" s="7">
        <v>67</v>
      </c>
      <c r="B61" s="10" t="s">
        <v>45</v>
      </c>
      <c r="C61" s="137">
        <v>100</v>
      </c>
      <c r="D61" s="137"/>
      <c r="E61" s="137"/>
      <c r="F61" s="18">
        <v>1.04</v>
      </c>
      <c r="G61" s="18">
        <v>10.039999999999999</v>
      </c>
      <c r="H61" s="18">
        <v>7.29</v>
      </c>
      <c r="I61" s="7">
        <v>125.1</v>
      </c>
    </row>
    <row r="62" spans="1:9" ht="15" customHeight="1" x14ac:dyDescent="0.25">
      <c r="A62" s="7">
        <v>182</v>
      </c>
      <c r="B62" s="10" t="s">
        <v>83</v>
      </c>
      <c r="C62" s="137">
        <v>200</v>
      </c>
      <c r="D62" s="137"/>
      <c r="E62" s="137"/>
      <c r="F62" s="7">
        <v>7.51</v>
      </c>
      <c r="G62" s="7">
        <v>11.72</v>
      </c>
      <c r="H62" s="7">
        <v>37.049999999999997</v>
      </c>
      <c r="I62" s="7">
        <v>285</v>
      </c>
    </row>
    <row r="63" spans="1:9" ht="15" customHeight="1" x14ac:dyDescent="0.25">
      <c r="A63" s="7">
        <v>219</v>
      </c>
      <c r="B63" s="10" t="s">
        <v>34</v>
      </c>
      <c r="C63" s="137">
        <v>170</v>
      </c>
      <c r="D63" s="137"/>
      <c r="E63" s="137"/>
      <c r="F63" s="7">
        <v>25.88</v>
      </c>
      <c r="G63" s="7">
        <v>20.6</v>
      </c>
      <c r="H63" s="7">
        <v>26.8</v>
      </c>
      <c r="I63" s="7">
        <v>396.84</v>
      </c>
    </row>
    <row r="64" spans="1:9" ht="15" customHeight="1" x14ac:dyDescent="0.25">
      <c r="A64" s="7">
        <v>332</v>
      </c>
      <c r="B64" s="10" t="s">
        <v>35</v>
      </c>
      <c r="C64" s="137">
        <v>200</v>
      </c>
      <c r="D64" s="137"/>
      <c r="E64" s="137"/>
      <c r="F64" s="7"/>
      <c r="G64" s="7"/>
      <c r="H64" s="7">
        <v>39.4</v>
      </c>
      <c r="I64" s="7">
        <v>160</v>
      </c>
    </row>
    <row r="65" spans="1:9" ht="15" customHeight="1" x14ac:dyDescent="0.25">
      <c r="A65" s="7" t="s">
        <v>16</v>
      </c>
      <c r="B65" s="10" t="s">
        <v>17</v>
      </c>
      <c r="C65" s="137">
        <v>50</v>
      </c>
      <c r="D65" s="137"/>
      <c r="E65" s="137"/>
      <c r="F65" s="7">
        <v>2.2400000000000002</v>
      </c>
      <c r="G65" s="7">
        <v>0.44</v>
      </c>
      <c r="H65" s="7">
        <v>19.760000000000002</v>
      </c>
      <c r="I65" s="7">
        <v>43.2</v>
      </c>
    </row>
    <row r="66" spans="1:9" ht="15" customHeight="1" x14ac:dyDescent="0.25">
      <c r="A66" s="7">
        <v>338</v>
      </c>
      <c r="B66" s="38" t="s">
        <v>113</v>
      </c>
      <c r="C66" s="7"/>
      <c r="D66" s="135">
        <v>100</v>
      </c>
      <c r="E66" s="136"/>
      <c r="F66" s="7"/>
      <c r="G66" s="7"/>
      <c r="H66" s="7"/>
      <c r="I66" s="7"/>
    </row>
    <row r="67" spans="1:9" ht="15" customHeight="1" x14ac:dyDescent="0.25">
      <c r="A67" s="7"/>
      <c r="B67" s="15" t="s">
        <v>19</v>
      </c>
      <c r="C67" s="137"/>
      <c r="D67" s="137"/>
      <c r="E67" s="137"/>
      <c r="F67" s="6">
        <f>SUM(F61:F65)</f>
        <v>36.67</v>
      </c>
      <c r="G67" s="6">
        <f>SUM(G61:G65)</f>
        <v>42.8</v>
      </c>
      <c r="H67" s="6">
        <f>SUM(H61:H65)</f>
        <v>130.29999999999998</v>
      </c>
      <c r="I67" s="6">
        <f>SUM(I61:I65)</f>
        <v>1010.1400000000001</v>
      </c>
    </row>
    <row r="68" spans="1:9" ht="15" customHeight="1" x14ac:dyDescent="0.25">
      <c r="A68" s="138" t="s">
        <v>20</v>
      </c>
      <c r="B68" s="138"/>
      <c r="C68" s="138"/>
      <c r="D68" s="138"/>
      <c r="E68" s="138"/>
      <c r="F68" s="138"/>
      <c r="G68" s="138"/>
      <c r="H68" s="138"/>
      <c r="I68" s="138"/>
    </row>
    <row r="69" spans="1:9" ht="15" customHeight="1" x14ac:dyDescent="0.25">
      <c r="A69" s="7">
        <v>70</v>
      </c>
      <c r="B69" s="10" t="s">
        <v>95</v>
      </c>
      <c r="C69" s="137">
        <v>100</v>
      </c>
      <c r="D69" s="137"/>
      <c r="E69" s="137"/>
      <c r="F69" s="17">
        <v>1.1000000000000001</v>
      </c>
      <c r="G69" s="17">
        <v>0.2</v>
      </c>
      <c r="H69" s="17">
        <v>3.8</v>
      </c>
      <c r="I69" s="17">
        <v>22</v>
      </c>
    </row>
    <row r="70" spans="1:9" ht="15" customHeight="1" x14ac:dyDescent="0.25">
      <c r="A70" s="7">
        <v>98</v>
      </c>
      <c r="B70" s="10" t="s">
        <v>59</v>
      </c>
      <c r="C70" s="137">
        <v>250</v>
      </c>
      <c r="D70" s="137"/>
      <c r="E70" s="137"/>
      <c r="F70" s="17">
        <v>5.82</v>
      </c>
      <c r="G70" s="17">
        <v>8.5299999999999994</v>
      </c>
      <c r="H70" s="17">
        <v>6.35</v>
      </c>
      <c r="I70" s="17">
        <v>127.34</v>
      </c>
    </row>
    <row r="71" spans="1:9" ht="15" customHeight="1" x14ac:dyDescent="0.25">
      <c r="A71" s="7">
        <v>259</v>
      </c>
      <c r="B71" s="10" t="s">
        <v>36</v>
      </c>
      <c r="C71" s="137">
        <v>200</v>
      </c>
      <c r="D71" s="137"/>
      <c r="E71" s="137"/>
      <c r="F71" s="17">
        <v>21.29</v>
      </c>
      <c r="G71" s="17">
        <v>23.78</v>
      </c>
      <c r="H71" s="17">
        <v>21.79</v>
      </c>
      <c r="I71" s="17">
        <v>387.7</v>
      </c>
    </row>
    <row r="72" spans="1:9" ht="15" customHeight="1" x14ac:dyDescent="0.25">
      <c r="A72" s="7">
        <v>386</v>
      </c>
      <c r="B72" s="10" t="s">
        <v>37</v>
      </c>
      <c r="C72" s="137">
        <v>200</v>
      </c>
      <c r="D72" s="137"/>
      <c r="E72" s="137"/>
      <c r="F72" s="18">
        <v>5.8</v>
      </c>
      <c r="G72" s="7" t="s">
        <v>22</v>
      </c>
      <c r="H72" s="7" t="s">
        <v>38</v>
      </c>
      <c r="I72" s="7" t="s">
        <v>39</v>
      </c>
    </row>
    <row r="73" spans="1:9" ht="15" customHeight="1" x14ac:dyDescent="0.25">
      <c r="A73" s="7">
        <v>338</v>
      </c>
      <c r="B73" s="38" t="s">
        <v>113</v>
      </c>
      <c r="C73" s="137">
        <v>100</v>
      </c>
      <c r="D73" s="137"/>
      <c r="E73" s="137"/>
      <c r="F73" s="7" t="s">
        <v>25</v>
      </c>
      <c r="G73" s="7">
        <v>0.4</v>
      </c>
      <c r="H73" s="18">
        <v>9.8000000000000007</v>
      </c>
      <c r="I73" s="18">
        <v>47</v>
      </c>
    </row>
    <row r="74" spans="1:9" ht="15" customHeight="1" x14ac:dyDescent="0.25">
      <c r="A74" s="7" t="s">
        <v>16</v>
      </c>
      <c r="B74" s="10" t="s">
        <v>24</v>
      </c>
      <c r="C74" s="137">
        <v>40</v>
      </c>
      <c r="D74" s="137"/>
      <c r="E74" s="137"/>
      <c r="F74" s="7">
        <v>3.16</v>
      </c>
      <c r="G74" s="7">
        <v>0.4</v>
      </c>
      <c r="H74" s="7">
        <v>19.32</v>
      </c>
      <c r="I74" s="7">
        <v>46.5</v>
      </c>
    </row>
    <row r="75" spans="1:9" ht="15" customHeight="1" x14ac:dyDescent="0.25">
      <c r="A75" s="7" t="s">
        <v>16</v>
      </c>
      <c r="B75" s="10" t="s">
        <v>17</v>
      </c>
      <c r="C75" s="137">
        <v>50</v>
      </c>
      <c r="D75" s="137"/>
      <c r="E75" s="137"/>
      <c r="F75" s="7">
        <v>2.2400000000000002</v>
      </c>
      <c r="G75" s="7">
        <v>0.44</v>
      </c>
      <c r="H75" s="7">
        <v>19.760000000000002</v>
      </c>
      <c r="I75" s="7">
        <v>43.2</v>
      </c>
    </row>
    <row r="76" spans="1:9" ht="15" customHeight="1" x14ac:dyDescent="0.25">
      <c r="A76" s="6"/>
      <c r="B76" s="15" t="s">
        <v>26</v>
      </c>
      <c r="C76" s="138"/>
      <c r="D76" s="138"/>
      <c r="E76" s="138"/>
      <c r="F76" s="16">
        <f t="shared" ref="F76:I76" si="2">SUM(F69:F75)</f>
        <v>39.410000000000004</v>
      </c>
      <c r="G76" s="16">
        <f t="shared" si="2"/>
        <v>33.749999999999993</v>
      </c>
      <c r="H76" s="16">
        <f t="shared" si="2"/>
        <v>80.819999999999993</v>
      </c>
      <c r="I76" s="16">
        <f t="shared" si="2"/>
        <v>673.74</v>
      </c>
    </row>
    <row r="77" spans="1:9" ht="15" customHeight="1" x14ac:dyDescent="0.25">
      <c r="A77" s="6"/>
      <c r="B77" s="15" t="s">
        <v>27</v>
      </c>
      <c r="C77" s="138"/>
      <c r="D77" s="138"/>
      <c r="E77" s="138"/>
      <c r="F77" s="16">
        <f>F67+F76</f>
        <v>76.080000000000013</v>
      </c>
      <c r="G77" s="16">
        <f t="shared" ref="G77:I77" si="3">G67+G76</f>
        <v>76.549999999999983</v>
      </c>
      <c r="H77" s="16">
        <f t="shared" si="3"/>
        <v>211.11999999999998</v>
      </c>
      <c r="I77" s="16">
        <f t="shared" si="3"/>
        <v>1683.88</v>
      </c>
    </row>
    <row r="78" spans="1:9" ht="15" customHeight="1" thickBot="1" x14ac:dyDescent="0.3">
      <c r="A78" s="25"/>
      <c r="B78" s="26"/>
      <c r="C78" s="144"/>
      <c r="D78" s="145"/>
      <c r="E78" s="150"/>
      <c r="F78" s="27"/>
      <c r="G78" s="27"/>
      <c r="H78" s="27"/>
      <c r="I78" s="28"/>
    </row>
    <row r="79" spans="1:9" ht="15" customHeight="1" x14ac:dyDescent="0.25">
      <c r="A79" s="138" t="s">
        <v>0</v>
      </c>
      <c r="B79" s="138" t="s">
        <v>1</v>
      </c>
      <c r="C79" s="138" t="s">
        <v>2</v>
      </c>
      <c r="D79" s="138"/>
      <c r="E79" s="138"/>
      <c r="F79" s="138" t="s">
        <v>3</v>
      </c>
      <c r="G79" s="138"/>
      <c r="H79" s="139"/>
      <c r="I79" s="21" t="s">
        <v>4</v>
      </c>
    </row>
    <row r="80" spans="1:9" ht="15" customHeight="1" x14ac:dyDescent="0.25">
      <c r="A80" s="138"/>
      <c r="B80" s="138"/>
      <c r="C80" s="138"/>
      <c r="D80" s="138"/>
      <c r="E80" s="138"/>
      <c r="F80" s="138"/>
      <c r="G80" s="138"/>
      <c r="H80" s="139"/>
      <c r="I80" s="22" t="s">
        <v>5</v>
      </c>
    </row>
    <row r="81" spans="1:9" ht="32.25" customHeight="1" x14ac:dyDescent="0.25">
      <c r="A81" s="138"/>
      <c r="B81" s="138"/>
      <c r="C81" s="138" t="s">
        <v>102</v>
      </c>
      <c r="D81" s="138"/>
      <c r="E81" s="138"/>
      <c r="F81" s="6" t="s">
        <v>8</v>
      </c>
      <c r="G81" s="6" t="s">
        <v>9</v>
      </c>
      <c r="H81" s="23" t="s">
        <v>10</v>
      </c>
      <c r="I81" s="24" t="s">
        <v>6</v>
      </c>
    </row>
    <row r="82" spans="1:9" ht="15" customHeight="1" x14ac:dyDescent="0.25">
      <c r="A82" s="7">
        <v>1</v>
      </c>
      <c r="B82" s="7">
        <v>2</v>
      </c>
      <c r="C82" s="137">
        <v>3</v>
      </c>
      <c r="D82" s="137"/>
      <c r="E82" s="137"/>
      <c r="F82" s="7">
        <v>5</v>
      </c>
      <c r="G82" s="7">
        <v>6</v>
      </c>
      <c r="H82" s="7">
        <v>7</v>
      </c>
      <c r="I82" s="7">
        <v>8</v>
      </c>
    </row>
    <row r="83" spans="1:9" ht="15" customHeight="1" x14ac:dyDescent="0.25">
      <c r="A83" s="138" t="s">
        <v>40</v>
      </c>
      <c r="B83" s="138"/>
      <c r="C83" s="138"/>
      <c r="D83" s="138"/>
      <c r="E83" s="138"/>
      <c r="F83" s="138"/>
      <c r="G83" s="138"/>
      <c r="H83" s="138"/>
      <c r="I83" s="138"/>
    </row>
    <row r="84" spans="1:9" ht="15" customHeight="1" x14ac:dyDescent="0.25">
      <c r="A84" s="138" t="s">
        <v>12</v>
      </c>
      <c r="B84" s="138"/>
      <c r="C84" s="138"/>
      <c r="D84" s="138"/>
      <c r="E84" s="138"/>
      <c r="F84" s="138"/>
      <c r="G84" s="138"/>
      <c r="H84" s="138"/>
      <c r="I84" s="138"/>
    </row>
    <row r="85" spans="1:9" ht="15" customHeight="1" x14ac:dyDescent="0.25">
      <c r="A85" s="7">
        <v>15</v>
      </c>
      <c r="B85" s="10" t="s">
        <v>41</v>
      </c>
      <c r="C85" s="137">
        <v>100</v>
      </c>
      <c r="D85" s="137"/>
      <c r="E85" s="137"/>
      <c r="F85" s="7">
        <v>1.4</v>
      </c>
      <c r="G85" s="7">
        <v>4.0999999999999996</v>
      </c>
      <c r="H85" s="7">
        <v>3.3</v>
      </c>
      <c r="I85" s="7">
        <v>74.2</v>
      </c>
    </row>
    <row r="86" spans="1:9" ht="15" customHeight="1" x14ac:dyDescent="0.25">
      <c r="A86" s="7">
        <v>291</v>
      </c>
      <c r="B86" s="10" t="s">
        <v>42</v>
      </c>
      <c r="C86" s="137">
        <v>200</v>
      </c>
      <c r="D86" s="137"/>
      <c r="E86" s="137"/>
      <c r="F86" s="7">
        <v>21.1</v>
      </c>
      <c r="G86" s="7">
        <v>24.1</v>
      </c>
      <c r="H86" s="7">
        <v>30.5</v>
      </c>
      <c r="I86" s="7">
        <v>424.6</v>
      </c>
    </row>
    <row r="87" spans="1:9" ht="15" customHeight="1" x14ac:dyDescent="0.25">
      <c r="A87" s="7">
        <v>378</v>
      </c>
      <c r="B87" s="10" t="s">
        <v>43</v>
      </c>
      <c r="C87" s="137">
        <v>200</v>
      </c>
      <c r="D87" s="137"/>
      <c r="E87" s="137"/>
      <c r="F87" s="7">
        <v>1.52</v>
      </c>
      <c r="G87" s="7">
        <v>1.35</v>
      </c>
      <c r="H87" s="7">
        <v>15.9</v>
      </c>
      <c r="I87" s="7">
        <v>81</v>
      </c>
    </row>
    <row r="88" spans="1:9" ht="15" customHeight="1" x14ac:dyDescent="0.25">
      <c r="A88" s="7" t="s">
        <v>16</v>
      </c>
      <c r="B88" s="10" t="s">
        <v>44</v>
      </c>
      <c r="C88" s="137">
        <v>100</v>
      </c>
      <c r="D88" s="137"/>
      <c r="E88" s="137"/>
      <c r="F88" s="7">
        <v>3.2</v>
      </c>
      <c r="G88" s="7">
        <v>3</v>
      </c>
      <c r="H88" s="7">
        <v>17</v>
      </c>
      <c r="I88" s="7">
        <v>125</v>
      </c>
    </row>
    <row r="89" spans="1:9" ht="15" customHeight="1" x14ac:dyDescent="0.25">
      <c r="A89" s="7" t="s">
        <v>16</v>
      </c>
      <c r="B89" s="10" t="s">
        <v>17</v>
      </c>
      <c r="C89" s="137">
        <v>50</v>
      </c>
      <c r="D89" s="137"/>
      <c r="E89" s="137"/>
      <c r="F89" s="7">
        <v>2.2400000000000002</v>
      </c>
      <c r="G89" s="7">
        <v>0.44</v>
      </c>
      <c r="H89" s="7">
        <v>19.760000000000002</v>
      </c>
      <c r="I89" s="7">
        <v>46.5</v>
      </c>
    </row>
    <row r="90" spans="1:9" ht="15" customHeight="1" x14ac:dyDescent="0.25">
      <c r="A90" s="7">
        <v>338</v>
      </c>
      <c r="B90" s="38" t="s">
        <v>113</v>
      </c>
      <c r="C90" s="7"/>
      <c r="D90" s="135">
        <v>100</v>
      </c>
      <c r="E90" s="136"/>
      <c r="F90" s="7">
        <v>1.5</v>
      </c>
      <c r="G90" s="7">
        <v>0.5</v>
      </c>
      <c r="H90" s="7">
        <v>21</v>
      </c>
      <c r="I90" s="7">
        <v>96</v>
      </c>
    </row>
    <row r="91" spans="1:9" ht="15" customHeight="1" x14ac:dyDescent="0.25">
      <c r="A91" s="7"/>
      <c r="B91" s="15" t="s">
        <v>19</v>
      </c>
      <c r="C91" s="137"/>
      <c r="D91" s="137"/>
      <c r="E91" s="137"/>
      <c r="F91" s="6">
        <f>SUM(F85:F90)</f>
        <v>30.96</v>
      </c>
      <c r="G91" s="6">
        <f>SUM(G85:G90)</f>
        <v>33.49</v>
      </c>
      <c r="H91" s="6">
        <f>SUM(H85:H90)</f>
        <v>107.46</v>
      </c>
      <c r="I91" s="6">
        <f>SUM(I85:I90)</f>
        <v>847.3</v>
      </c>
    </row>
    <row r="92" spans="1:9" ht="15" customHeight="1" x14ac:dyDescent="0.25">
      <c r="A92" s="138" t="s">
        <v>20</v>
      </c>
      <c r="B92" s="138"/>
      <c r="C92" s="138"/>
      <c r="D92" s="138"/>
      <c r="E92" s="138"/>
      <c r="F92" s="138"/>
      <c r="G92" s="138"/>
      <c r="H92" s="138"/>
      <c r="I92" s="138"/>
    </row>
    <row r="93" spans="1:9" ht="15" customHeight="1" x14ac:dyDescent="0.25">
      <c r="A93" s="7">
        <v>67</v>
      </c>
      <c r="B93" s="10" t="s">
        <v>45</v>
      </c>
      <c r="C93" s="137">
        <v>100</v>
      </c>
      <c r="D93" s="137"/>
      <c r="E93" s="137"/>
      <c r="F93" s="18">
        <v>1.04</v>
      </c>
      <c r="G93" s="18">
        <v>10.039999999999999</v>
      </c>
      <c r="H93" s="18">
        <v>7.29</v>
      </c>
      <c r="I93" s="7">
        <v>125.1</v>
      </c>
    </row>
    <row r="94" spans="1:9" ht="15" customHeight="1" x14ac:dyDescent="0.25">
      <c r="A94" s="7">
        <v>102</v>
      </c>
      <c r="B94" s="10" t="s">
        <v>91</v>
      </c>
      <c r="C94" s="137">
        <v>250</v>
      </c>
      <c r="D94" s="137"/>
      <c r="E94" s="137"/>
      <c r="F94" s="17">
        <v>9.83</v>
      </c>
      <c r="G94" s="17">
        <v>8.8800000000000008</v>
      </c>
      <c r="H94" s="17">
        <v>16.8</v>
      </c>
      <c r="I94" s="17">
        <v>169.34</v>
      </c>
    </row>
    <row r="95" spans="1:9" ht="15" customHeight="1" x14ac:dyDescent="0.25">
      <c r="A95" s="7">
        <v>309</v>
      </c>
      <c r="B95" s="10" t="s">
        <v>14</v>
      </c>
      <c r="C95" s="137">
        <v>200</v>
      </c>
      <c r="D95" s="137"/>
      <c r="E95" s="137"/>
      <c r="F95" s="7">
        <v>5.52</v>
      </c>
      <c r="G95" s="7">
        <v>4.5199999999999996</v>
      </c>
      <c r="H95" s="7">
        <v>26.45</v>
      </c>
      <c r="I95" s="7">
        <v>168.45</v>
      </c>
    </row>
    <row r="96" spans="1:9" ht="15" customHeight="1" x14ac:dyDescent="0.25">
      <c r="A96" s="7">
        <v>260</v>
      </c>
      <c r="B96" s="10" t="s">
        <v>46</v>
      </c>
      <c r="C96" s="137">
        <v>100</v>
      </c>
      <c r="D96" s="137"/>
      <c r="E96" s="137"/>
      <c r="F96" s="17">
        <v>12.55</v>
      </c>
      <c r="G96" s="17">
        <v>12.99</v>
      </c>
      <c r="H96" s="17">
        <v>4.01</v>
      </c>
      <c r="I96" s="17">
        <v>221</v>
      </c>
    </row>
    <row r="97" spans="1:9" ht="15" customHeight="1" x14ac:dyDescent="0.25">
      <c r="A97" s="7">
        <v>342</v>
      </c>
      <c r="B97" s="10" t="s">
        <v>80</v>
      </c>
      <c r="C97" s="137">
        <v>200</v>
      </c>
      <c r="D97" s="137"/>
      <c r="E97" s="137"/>
      <c r="F97" s="7">
        <v>0.16</v>
      </c>
      <c r="G97" s="7">
        <v>0.16</v>
      </c>
      <c r="H97" s="7">
        <v>27.88</v>
      </c>
      <c r="I97" s="7">
        <v>114.6</v>
      </c>
    </row>
    <row r="98" spans="1:9" ht="15" customHeight="1" x14ac:dyDescent="0.25">
      <c r="A98" s="7" t="s">
        <v>16</v>
      </c>
      <c r="B98" s="10" t="s">
        <v>17</v>
      </c>
      <c r="C98" s="137">
        <v>50</v>
      </c>
      <c r="D98" s="137"/>
      <c r="E98" s="137"/>
      <c r="F98" s="7">
        <v>2.2400000000000002</v>
      </c>
      <c r="G98" s="7">
        <v>0.44</v>
      </c>
      <c r="H98" s="7">
        <v>19.760000000000002</v>
      </c>
      <c r="I98" s="7">
        <v>43.2</v>
      </c>
    </row>
    <row r="99" spans="1:9" ht="15" customHeight="1" x14ac:dyDescent="0.25">
      <c r="A99" s="7"/>
      <c r="B99" s="10" t="s">
        <v>107</v>
      </c>
      <c r="C99" s="7"/>
      <c r="D99" s="135">
        <v>60</v>
      </c>
      <c r="E99" s="136"/>
      <c r="F99" s="7">
        <v>7</v>
      </c>
      <c r="G99" s="7">
        <v>12</v>
      </c>
      <c r="H99" s="7">
        <v>60</v>
      </c>
      <c r="I99" s="7">
        <v>390</v>
      </c>
    </row>
    <row r="100" spans="1:9" ht="15" customHeight="1" x14ac:dyDescent="0.25">
      <c r="A100" s="6"/>
      <c r="B100" s="15" t="s">
        <v>47</v>
      </c>
      <c r="C100" s="138"/>
      <c r="D100" s="138"/>
      <c r="E100" s="138"/>
      <c r="F100" s="6">
        <f>SUM(F93:F99)</f>
        <v>38.340000000000003</v>
      </c>
      <c r="G100" s="6">
        <f>SUM(G93:G99)</f>
        <v>49.029999999999994</v>
      </c>
      <c r="H100" s="6">
        <f>SUM(H93:H99)</f>
        <v>162.19</v>
      </c>
      <c r="I100" s="6">
        <f>SUM(I93:I99)</f>
        <v>1231.69</v>
      </c>
    </row>
    <row r="101" spans="1:9" ht="15" customHeight="1" x14ac:dyDescent="0.25">
      <c r="A101" s="6"/>
      <c r="B101" s="15" t="s">
        <v>27</v>
      </c>
      <c r="C101" s="138"/>
      <c r="D101" s="138"/>
      <c r="E101" s="138"/>
      <c r="F101" s="6">
        <f>F91+F100</f>
        <v>69.300000000000011</v>
      </c>
      <c r="G101" s="6">
        <f>G91+G100</f>
        <v>82.52</v>
      </c>
      <c r="H101" s="6">
        <f>H91+H100</f>
        <v>269.64999999999998</v>
      </c>
      <c r="I101" s="6">
        <f>I91+I100</f>
        <v>2078.9899999999998</v>
      </c>
    </row>
    <row r="102" spans="1:9" ht="15" customHeight="1" x14ac:dyDescent="0.25">
      <c r="A102" s="7"/>
      <c r="B102" s="29"/>
      <c r="C102" s="137"/>
      <c r="D102" s="137"/>
      <c r="E102" s="137"/>
      <c r="F102" s="7"/>
      <c r="G102" s="7"/>
      <c r="H102" s="7"/>
      <c r="I102" s="30"/>
    </row>
    <row r="103" spans="1:9" ht="15" customHeight="1" x14ac:dyDescent="0.25">
      <c r="A103" s="148" t="s">
        <v>0</v>
      </c>
      <c r="B103" s="148" t="s">
        <v>1</v>
      </c>
      <c r="C103" s="148" t="s">
        <v>2</v>
      </c>
      <c r="D103" s="148"/>
      <c r="E103" s="148"/>
      <c r="F103" s="148" t="s">
        <v>3</v>
      </c>
      <c r="G103" s="148"/>
      <c r="H103" s="158"/>
      <c r="I103" s="21" t="s">
        <v>4</v>
      </c>
    </row>
    <row r="104" spans="1:9" ht="15" customHeight="1" x14ac:dyDescent="0.25">
      <c r="A104" s="138"/>
      <c r="B104" s="138"/>
      <c r="C104" s="138"/>
      <c r="D104" s="138"/>
      <c r="E104" s="138"/>
      <c r="F104" s="138"/>
      <c r="G104" s="138"/>
      <c r="H104" s="139"/>
      <c r="I104" s="22" t="s">
        <v>5</v>
      </c>
    </row>
    <row r="105" spans="1:9" ht="30" customHeight="1" x14ac:dyDescent="0.25">
      <c r="A105" s="138"/>
      <c r="B105" s="138"/>
      <c r="C105" s="138" t="s">
        <v>102</v>
      </c>
      <c r="D105" s="138"/>
      <c r="E105" s="138"/>
      <c r="F105" s="6" t="s">
        <v>8</v>
      </c>
      <c r="G105" s="6" t="s">
        <v>9</v>
      </c>
      <c r="H105" s="23" t="s">
        <v>10</v>
      </c>
      <c r="I105" s="24" t="s">
        <v>6</v>
      </c>
    </row>
    <row r="106" spans="1:9" ht="15" customHeight="1" x14ac:dyDescent="0.25">
      <c r="A106" s="31">
        <v>1</v>
      </c>
      <c r="B106" s="31">
        <v>2</v>
      </c>
      <c r="C106" s="154">
        <v>3</v>
      </c>
      <c r="D106" s="154"/>
      <c r="E106" s="154"/>
      <c r="F106" s="31">
        <v>5</v>
      </c>
      <c r="G106" s="31">
        <v>6</v>
      </c>
      <c r="H106" s="31">
        <v>7</v>
      </c>
      <c r="I106" s="32">
        <v>8</v>
      </c>
    </row>
    <row r="107" spans="1:9" ht="15" customHeight="1" x14ac:dyDescent="0.25">
      <c r="A107" s="138" t="s">
        <v>48</v>
      </c>
      <c r="B107" s="138"/>
      <c r="C107" s="138"/>
      <c r="D107" s="138"/>
      <c r="E107" s="138"/>
      <c r="F107" s="138"/>
      <c r="G107" s="138"/>
      <c r="H107" s="138"/>
      <c r="I107" s="138"/>
    </row>
    <row r="108" spans="1:9" ht="15" customHeight="1" x14ac:dyDescent="0.25">
      <c r="A108" s="138" t="s">
        <v>12</v>
      </c>
      <c r="B108" s="138"/>
      <c r="C108" s="138"/>
      <c r="D108" s="138"/>
      <c r="E108" s="138"/>
      <c r="F108" s="138"/>
      <c r="G108" s="138"/>
      <c r="H108" s="138"/>
      <c r="I108" s="138"/>
    </row>
    <row r="109" spans="1:9" ht="15" customHeight="1" x14ac:dyDescent="0.25">
      <c r="A109" s="7">
        <v>50</v>
      </c>
      <c r="B109" s="10" t="s">
        <v>49</v>
      </c>
      <c r="C109" s="137">
        <v>100</v>
      </c>
      <c r="D109" s="137"/>
      <c r="E109" s="137"/>
      <c r="F109" s="33">
        <v>0.7</v>
      </c>
      <c r="G109" s="33">
        <v>2.9</v>
      </c>
      <c r="H109" s="33">
        <v>4.3</v>
      </c>
      <c r="I109" s="7">
        <v>46.4</v>
      </c>
    </row>
    <row r="110" spans="1:9" ht="15" customHeight="1" x14ac:dyDescent="0.25">
      <c r="A110" s="7">
        <v>302</v>
      </c>
      <c r="B110" s="10" t="s">
        <v>50</v>
      </c>
      <c r="C110" s="137">
        <v>200</v>
      </c>
      <c r="D110" s="137"/>
      <c r="E110" s="137"/>
      <c r="F110" s="7">
        <v>8.6</v>
      </c>
      <c r="G110" s="7">
        <v>6.09</v>
      </c>
      <c r="H110" s="7">
        <v>38.64</v>
      </c>
      <c r="I110" s="7">
        <v>243.75</v>
      </c>
    </row>
    <row r="111" spans="1:9" ht="15" customHeight="1" x14ac:dyDescent="0.25">
      <c r="A111" s="7">
        <v>243</v>
      </c>
      <c r="B111" s="10" t="s">
        <v>51</v>
      </c>
      <c r="C111" s="137">
        <v>100</v>
      </c>
      <c r="D111" s="137"/>
      <c r="E111" s="137"/>
      <c r="F111" s="7">
        <v>7.77</v>
      </c>
      <c r="G111" s="7">
        <v>17.78</v>
      </c>
      <c r="H111" s="7">
        <v>0.98</v>
      </c>
      <c r="I111" s="7">
        <v>197.4</v>
      </c>
    </row>
    <row r="112" spans="1:9" ht="15" customHeight="1" x14ac:dyDescent="0.25">
      <c r="A112" s="7">
        <v>380</v>
      </c>
      <c r="B112" s="10" t="s">
        <v>85</v>
      </c>
      <c r="C112" s="137">
        <v>200</v>
      </c>
      <c r="D112" s="137"/>
      <c r="E112" s="137"/>
      <c r="F112" s="7">
        <v>2.94</v>
      </c>
      <c r="G112" s="7">
        <v>1.99</v>
      </c>
      <c r="H112" s="7">
        <v>20.92</v>
      </c>
      <c r="I112" s="7">
        <v>113.4</v>
      </c>
    </row>
    <row r="113" spans="1:9" ht="15" customHeight="1" x14ac:dyDescent="0.25">
      <c r="A113" s="7" t="s">
        <v>16</v>
      </c>
      <c r="B113" s="10" t="s">
        <v>17</v>
      </c>
      <c r="C113" s="137">
        <v>50</v>
      </c>
      <c r="D113" s="137"/>
      <c r="E113" s="137"/>
      <c r="F113" s="7">
        <v>2.2400000000000002</v>
      </c>
      <c r="G113" s="7">
        <v>0.44</v>
      </c>
      <c r="H113" s="7">
        <v>19.760000000000002</v>
      </c>
      <c r="I113" s="7">
        <v>46.5</v>
      </c>
    </row>
    <row r="114" spans="1:9" ht="15" customHeight="1" x14ac:dyDescent="0.25">
      <c r="A114" s="7" t="s">
        <v>16</v>
      </c>
      <c r="B114" s="10" t="s">
        <v>24</v>
      </c>
      <c r="C114" s="137">
        <v>40</v>
      </c>
      <c r="D114" s="137"/>
      <c r="E114" s="137"/>
      <c r="F114" s="7">
        <v>3.16</v>
      </c>
      <c r="G114" s="7">
        <v>0.4</v>
      </c>
      <c r="H114" s="7">
        <v>19.32</v>
      </c>
      <c r="I114" s="7">
        <v>43.2</v>
      </c>
    </row>
    <row r="115" spans="1:9" ht="15" customHeight="1" x14ac:dyDescent="0.25">
      <c r="A115" s="7">
        <v>338</v>
      </c>
      <c r="B115" s="38" t="s">
        <v>113</v>
      </c>
      <c r="C115" s="137">
        <v>100</v>
      </c>
      <c r="D115" s="137"/>
      <c r="E115" s="137"/>
      <c r="F115" s="7" t="s">
        <v>25</v>
      </c>
      <c r="G115" s="7">
        <v>0.4</v>
      </c>
      <c r="H115" s="18">
        <v>9.8000000000000007</v>
      </c>
      <c r="I115" s="18">
        <v>47</v>
      </c>
    </row>
    <row r="116" spans="1:9" ht="15" customHeight="1" x14ac:dyDescent="0.25">
      <c r="A116" s="7"/>
      <c r="B116" s="15" t="s">
        <v>19</v>
      </c>
      <c r="C116" s="137"/>
      <c r="D116" s="137"/>
      <c r="E116" s="137"/>
      <c r="F116" s="6">
        <f t="shared" ref="F116:I116" si="4">SUM(F109:F114)</f>
        <v>25.41</v>
      </c>
      <c r="G116" s="6">
        <f t="shared" si="4"/>
        <v>29.6</v>
      </c>
      <c r="H116" s="6">
        <f t="shared" si="4"/>
        <v>103.92000000000002</v>
      </c>
      <c r="I116" s="6">
        <f t="shared" si="4"/>
        <v>690.65</v>
      </c>
    </row>
    <row r="117" spans="1:9" ht="15" customHeight="1" x14ac:dyDescent="0.25">
      <c r="A117" s="139" t="s">
        <v>20</v>
      </c>
      <c r="B117" s="140"/>
      <c r="C117" s="140"/>
      <c r="D117" s="140"/>
      <c r="E117" s="140"/>
      <c r="F117" s="140"/>
      <c r="G117" s="140"/>
      <c r="H117" s="140"/>
      <c r="I117" s="140"/>
    </row>
    <row r="118" spans="1:9" ht="15" customHeight="1" x14ac:dyDescent="0.25">
      <c r="A118" s="7">
        <v>40</v>
      </c>
      <c r="B118" s="10" t="s">
        <v>96</v>
      </c>
      <c r="C118" s="137">
        <v>100</v>
      </c>
      <c r="D118" s="137"/>
      <c r="E118" s="137"/>
      <c r="F118" s="17">
        <v>2.73</v>
      </c>
      <c r="G118" s="17">
        <v>7.07</v>
      </c>
      <c r="H118" s="17">
        <v>9.66</v>
      </c>
      <c r="I118" s="17">
        <v>112.7</v>
      </c>
    </row>
    <row r="119" spans="1:9" ht="15" customHeight="1" x14ac:dyDescent="0.25">
      <c r="A119" s="7">
        <v>96</v>
      </c>
      <c r="B119" s="10" t="s">
        <v>52</v>
      </c>
      <c r="C119" s="137">
        <v>250</v>
      </c>
      <c r="D119" s="137"/>
      <c r="E119" s="137"/>
      <c r="F119" s="17">
        <v>6.36</v>
      </c>
      <c r="G119" s="17">
        <v>8.9</v>
      </c>
      <c r="H119" s="17">
        <v>11.81</v>
      </c>
      <c r="I119" s="17">
        <v>158.34</v>
      </c>
    </row>
    <row r="120" spans="1:9" ht="15" customHeight="1" x14ac:dyDescent="0.25">
      <c r="A120" s="7">
        <v>297</v>
      </c>
      <c r="B120" s="10" t="s">
        <v>93</v>
      </c>
      <c r="C120" s="137">
        <v>200</v>
      </c>
      <c r="D120" s="137"/>
      <c r="E120" s="137"/>
      <c r="F120" s="7">
        <v>16.77</v>
      </c>
      <c r="G120" s="7">
        <v>10.74</v>
      </c>
      <c r="H120" s="7">
        <v>24.06</v>
      </c>
      <c r="I120" s="7">
        <v>260.06</v>
      </c>
    </row>
    <row r="121" spans="1:9" ht="15" customHeight="1" x14ac:dyDescent="0.25">
      <c r="A121" s="11">
        <v>352</v>
      </c>
      <c r="B121" s="10" t="s">
        <v>32</v>
      </c>
      <c r="C121" s="137">
        <v>200</v>
      </c>
      <c r="D121" s="137"/>
      <c r="E121" s="137"/>
      <c r="F121" s="7">
        <v>0.11</v>
      </c>
      <c r="G121" s="7">
        <v>0.12</v>
      </c>
      <c r="H121" s="7">
        <v>25.09</v>
      </c>
      <c r="I121" s="7">
        <v>119.2</v>
      </c>
    </row>
    <row r="122" spans="1:9" ht="15" customHeight="1" x14ac:dyDescent="0.25">
      <c r="A122" s="7" t="s">
        <v>16</v>
      </c>
      <c r="B122" s="10" t="s">
        <v>24</v>
      </c>
      <c r="C122" s="137">
        <v>40</v>
      </c>
      <c r="D122" s="137"/>
      <c r="E122" s="137"/>
      <c r="F122" s="7">
        <v>3.16</v>
      </c>
      <c r="G122" s="7">
        <v>0.4</v>
      </c>
      <c r="H122" s="7">
        <v>19.32</v>
      </c>
      <c r="I122" s="7">
        <v>46.5</v>
      </c>
    </row>
    <row r="123" spans="1:9" ht="15" customHeight="1" x14ac:dyDescent="0.25">
      <c r="A123" s="7" t="s">
        <v>16</v>
      </c>
      <c r="B123" s="10" t="s">
        <v>17</v>
      </c>
      <c r="C123" s="137">
        <v>50</v>
      </c>
      <c r="D123" s="137"/>
      <c r="E123" s="137"/>
      <c r="F123" s="7">
        <v>2.2400000000000002</v>
      </c>
      <c r="G123" s="7">
        <v>0.44</v>
      </c>
      <c r="H123" s="7">
        <v>19.760000000000002</v>
      </c>
      <c r="I123" s="7">
        <v>43.2</v>
      </c>
    </row>
    <row r="124" spans="1:9" ht="15" customHeight="1" x14ac:dyDescent="0.25">
      <c r="A124" s="7">
        <v>338</v>
      </c>
      <c r="B124" s="38" t="s">
        <v>113</v>
      </c>
      <c r="C124" s="7"/>
      <c r="D124" s="135">
        <v>100</v>
      </c>
      <c r="E124" s="136"/>
      <c r="F124" s="7"/>
      <c r="G124" s="7"/>
      <c r="H124" s="7"/>
      <c r="I124" s="7"/>
    </row>
    <row r="125" spans="1:9" ht="15" customHeight="1" x14ac:dyDescent="0.25">
      <c r="A125" s="6"/>
      <c r="B125" s="6" t="s">
        <v>26</v>
      </c>
      <c r="C125" s="138"/>
      <c r="D125" s="138"/>
      <c r="E125" s="138"/>
      <c r="F125" s="16">
        <f t="shared" ref="F125:I125" si="5">SUM(F118:F123)</f>
        <v>31.369999999999997</v>
      </c>
      <c r="G125" s="16">
        <f t="shared" si="5"/>
        <v>27.67</v>
      </c>
      <c r="H125" s="16">
        <f t="shared" si="5"/>
        <v>109.7</v>
      </c>
      <c r="I125" s="16">
        <f t="shared" si="5"/>
        <v>740.00000000000011</v>
      </c>
    </row>
    <row r="126" spans="1:9" ht="15" customHeight="1" x14ac:dyDescent="0.25">
      <c r="A126" s="6"/>
      <c r="B126" s="6" t="s">
        <v>27</v>
      </c>
      <c r="C126" s="138"/>
      <c r="D126" s="138"/>
      <c r="E126" s="138"/>
      <c r="F126" s="16">
        <f>F116+F125</f>
        <v>56.78</v>
      </c>
      <c r="G126" s="16">
        <f t="shared" ref="G126:I126" si="6">G116+G125</f>
        <v>57.27</v>
      </c>
      <c r="H126" s="16">
        <f t="shared" si="6"/>
        <v>213.62</v>
      </c>
      <c r="I126" s="16">
        <f t="shared" si="6"/>
        <v>1430.65</v>
      </c>
    </row>
    <row r="127" spans="1:9" ht="15" customHeight="1" thickBot="1" x14ac:dyDescent="0.3">
      <c r="A127" s="144" t="s">
        <v>53</v>
      </c>
      <c r="B127" s="145"/>
      <c r="C127" s="145"/>
      <c r="D127" s="145"/>
      <c r="E127" s="145"/>
      <c r="F127" s="145"/>
      <c r="G127" s="145"/>
      <c r="H127" s="145"/>
      <c r="I127" s="145"/>
    </row>
    <row r="128" spans="1:9" ht="15" customHeight="1" x14ac:dyDescent="0.25">
      <c r="A128" s="138" t="s">
        <v>0</v>
      </c>
      <c r="B128" s="138" t="s">
        <v>1</v>
      </c>
      <c r="C128" s="138" t="s">
        <v>2</v>
      </c>
      <c r="D128" s="138"/>
      <c r="E128" s="138"/>
      <c r="F128" s="138" t="s">
        <v>3</v>
      </c>
      <c r="G128" s="138"/>
      <c r="H128" s="138"/>
      <c r="I128" s="146" t="s">
        <v>99</v>
      </c>
    </row>
    <row r="129" spans="1:9" ht="15" customHeight="1" x14ac:dyDescent="0.25">
      <c r="A129" s="138"/>
      <c r="B129" s="138"/>
      <c r="C129" s="138"/>
      <c r="D129" s="138"/>
      <c r="E129" s="138"/>
      <c r="F129" s="138"/>
      <c r="G129" s="138"/>
      <c r="H129" s="138"/>
      <c r="I129" s="147"/>
    </row>
    <row r="130" spans="1:9" ht="28.5" customHeight="1" x14ac:dyDescent="0.25">
      <c r="A130" s="138"/>
      <c r="B130" s="138"/>
      <c r="C130" s="138" t="s">
        <v>102</v>
      </c>
      <c r="D130" s="138"/>
      <c r="E130" s="138"/>
      <c r="F130" s="6" t="s">
        <v>8</v>
      </c>
      <c r="G130" s="6" t="s">
        <v>9</v>
      </c>
      <c r="H130" s="6" t="s">
        <v>10</v>
      </c>
      <c r="I130" s="147"/>
    </row>
    <row r="131" spans="1:9" ht="15" customHeight="1" thickBot="1" x14ac:dyDescent="0.3">
      <c r="A131" s="7">
        <v>1</v>
      </c>
      <c r="B131" s="7">
        <v>2</v>
      </c>
      <c r="C131" s="137">
        <v>3</v>
      </c>
      <c r="D131" s="137"/>
      <c r="E131" s="137"/>
      <c r="F131" s="7">
        <v>5</v>
      </c>
      <c r="G131" s="7">
        <v>6</v>
      </c>
      <c r="H131" s="7">
        <v>7</v>
      </c>
      <c r="I131" s="157"/>
    </row>
    <row r="132" spans="1:9" ht="15" customHeight="1" thickBot="1" x14ac:dyDescent="0.3">
      <c r="A132" s="155" t="s">
        <v>54</v>
      </c>
      <c r="B132" s="156"/>
      <c r="C132" s="156"/>
      <c r="D132" s="156"/>
      <c r="E132" s="156"/>
      <c r="F132" s="156"/>
      <c r="G132" s="156"/>
      <c r="H132" s="156"/>
      <c r="I132" s="156"/>
    </row>
    <row r="133" spans="1:9" ht="15" customHeight="1" x14ac:dyDescent="0.25">
      <c r="A133" s="141" t="s">
        <v>12</v>
      </c>
      <c r="B133" s="142"/>
      <c r="C133" s="142"/>
      <c r="D133" s="142"/>
      <c r="E133" s="142"/>
      <c r="F133" s="142"/>
      <c r="G133" s="142"/>
      <c r="H133" s="142"/>
      <c r="I133" s="142"/>
    </row>
    <row r="134" spans="1:9" ht="15" customHeight="1" x14ac:dyDescent="0.25">
      <c r="A134" s="7">
        <v>49</v>
      </c>
      <c r="B134" s="8" t="s">
        <v>92</v>
      </c>
      <c r="C134" s="137">
        <v>100</v>
      </c>
      <c r="D134" s="137"/>
      <c r="E134" s="137"/>
      <c r="F134" s="7">
        <v>8.9</v>
      </c>
      <c r="G134" s="7">
        <v>6.8</v>
      </c>
      <c r="H134" s="7">
        <v>24.73</v>
      </c>
      <c r="I134" s="7">
        <v>187.24</v>
      </c>
    </row>
    <row r="135" spans="1:9" ht="15" customHeight="1" x14ac:dyDescent="0.25">
      <c r="A135" s="7">
        <v>181</v>
      </c>
      <c r="B135" s="10" t="s">
        <v>55</v>
      </c>
      <c r="C135" s="137">
        <v>200</v>
      </c>
      <c r="D135" s="137"/>
      <c r="E135" s="137"/>
      <c r="F135" s="7">
        <v>6.11</v>
      </c>
      <c r="G135" s="7">
        <v>10.72</v>
      </c>
      <c r="H135" s="7">
        <v>32.380000000000003</v>
      </c>
      <c r="I135" s="7">
        <v>251</v>
      </c>
    </row>
    <row r="136" spans="1:9" ht="15" customHeight="1" x14ac:dyDescent="0.25">
      <c r="A136" s="7">
        <v>377</v>
      </c>
      <c r="B136" s="10" t="s">
        <v>56</v>
      </c>
      <c r="C136" s="137">
        <v>200</v>
      </c>
      <c r="D136" s="137"/>
      <c r="E136" s="137"/>
      <c r="F136" s="7">
        <v>0.13</v>
      </c>
      <c r="G136" s="7">
        <v>0.02</v>
      </c>
      <c r="H136" s="7">
        <v>15.2</v>
      </c>
      <c r="I136" s="7">
        <v>62</v>
      </c>
    </row>
    <row r="137" spans="1:9" ht="15" customHeight="1" x14ac:dyDescent="0.25">
      <c r="A137" s="7">
        <v>209</v>
      </c>
      <c r="B137" s="10" t="s">
        <v>30</v>
      </c>
      <c r="C137" s="137">
        <v>50</v>
      </c>
      <c r="D137" s="137"/>
      <c r="E137" s="137"/>
      <c r="F137" s="7">
        <v>5.08</v>
      </c>
      <c r="G137" s="7">
        <v>4.5999999999999996</v>
      </c>
      <c r="H137" s="7">
        <v>0.28000000000000003</v>
      </c>
      <c r="I137" s="7">
        <v>63</v>
      </c>
    </row>
    <row r="138" spans="1:9" ht="15" customHeight="1" x14ac:dyDescent="0.25">
      <c r="A138" s="7">
        <v>424</v>
      </c>
      <c r="B138" s="10" t="s">
        <v>57</v>
      </c>
      <c r="C138" s="137">
        <v>100</v>
      </c>
      <c r="D138" s="137"/>
      <c r="E138" s="137"/>
      <c r="F138" s="7">
        <v>7.28</v>
      </c>
      <c r="G138" s="7">
        <v>12.52</v>
      </c>
      <c r="H138" s="7">
        <v>43.92</v>
      </c>
      <c r="I138" s="7">
        <v>218</v>
      </c>
    </row>
    <row r="139" spans="1:9" ht="15" customHeight="1" x14ac:dyDescent="0.25">
      <c r="A139" s="7" t="s">
        <v>16</v>
      </c>
      <c r="B139" s="10" t="s">
        <v>17</v>
      </c>
      <c r="C139" s="137">
        <v>50</v>
      </c>
      <c r="D139" s="137"/>
      <c r="E139" s="137"/>
      <c r="F139" s="7">
        <v>2.2400000000000002</v>
      </c>
      <c r="G139" s="7">
        <v>0.44</v>
      </c>
      <c r="H139" s="7">
        <v>19.760000000000002</v>
      </c>
      <c r="I139" s="7">
        <v>43.2</v>
      </c>
    </row>
    <row r="140" spans="1:9" ht="15" customHeight="1" x14ac:dyDescent="0.25">
      <c r="A140" s="7"/>
      <c r="B140" s="15" t="s">
        <v>19</v>
      </c>
      <c r="C140" s="137"/>
      <c r="D140" s="137"/>
      <c r="E140" s="137"/>
      <c r="F140" s="6">
        <f>SUM(F134:F139)</f>
        <v>29.740000000000002</v>
      </c>
      <c r="G140" s="6">
        <f>SUM(G134:G139)</f>
        <v>35.099999999999994</v>
      </c>
      <c r="H140" s="6">
        <f>SUM(H134:H139)</f>
        <v>136.27000000000001</v>
      </c>
      <c r="I140" s="6">
        <f>SUM(I134:I139)</f>
        <v>824.44</v>
      </c>
    </row>
    <row r="141" spans="1:9" ht="15" customHeight="1" x14ac:dyDescent="0.25">
      <c r="A141" s="138" t="s">
        <v>20</v>
      </c>
      <c r="B141" s="138"/>
      <c r="C141" s="138"/>
      <c r="D141" s="138"/>
      <c r="E141" s="138"/>
      <c r="F141" s="138"/>
      <c r="G141" s="138"/>
      <c r="H141" s="138"/>
      <c r="I141" s="138"/>
    </row>
    <row r="142" spans="1:9" ht="15" customHeight="1" x14ac:dyDescent="0.25">
      <c r="A142" s="7">
        <v>50</v>
      </c>
      <c r="B142" s="10" t="s">
        <v>58</v>
      </c>
      <c r="C142" s="137">
        <v>100</v>
      </c>
      <c r="D142" s="137"/>
      <c r="E142" s="137"/>
      <c r="F142" s="17">
        <v>0.76</v>
      </c>
      <c r="G142" s="17">
        <v>0.04</v>
      </c>
      <c r="H142" s="17">
        <v>9.18</v>
      </c>
      <c r="I142" s="17">
        <v>40.08</v>
      </c>
    </row>
    <row r="143" spans="1:9" ht="15" customHeight="1" x14ac:dyDescent="0.25">
      <c r="A143" s="7">
        <v>98</v>
      </c>
      <c r="B143" s="10" t="s">
        <v>59</v>
      </c>
      <c r="C143" s="137">
        <v>250</v>
      </c>
      <c r="D143" s="137"/>
      <c r="E143" s="137"/>
      <c r="F143" s="17">
        <v>5.82</v>
      </c>
      <c r="G143" s="17">
        <v>8.5299999999999994</v>
      </c>
      <c r="H143" s="17">
        <v>6.35</v>
      </c>
      <c r="I143" s="17">
        <v>127.34</v>
      </c>
    </row>
    <row r="144" spans="1:9" ht="15" customHeight="1" x14ac:dyDescent="0.25">
      <c r="A144" s="7">
        <v>139</v>
      </c>
      <c r="B144" s="10" t="s">
        <v>60</v>
      </c>
      <c r="C144" s="137">
        <v>200</v>
      </c>
      <c r="D144" s="137"/>
      <c r="E144" s="137"/>
      <c r="F144" s="17">
        <v>2.04</v>
      </c>
      <c r="G144" s="17">
        <v>3.68</v>
      </c>
      <c r="H144" s="17">
        <v>7.89</v>
      </c>
      <c r="I144" s="17">
        <v>77</v>
      </c>
    </row>
    <row r="145" spans="1:12" ht="15" customHeight="1" x14ac:dyDescent="0.25">
      <c r="A145" s="7">
        <v>261</v>
      </c>
      <c r="B145" s="10" t="s">
        <v>21</v>
      </c>
      <c r="C145" s="137">
        <v>100</v>
      </c>
      <c r="D145" s="137"/>
      <c r="E145" s="137"/>
      <c r="F145" s="7">
        <v>13.26</v>
      </c>
      <c r="G145" s="18">
        <v>8.82</v>
      </c>
      <c r="H145" s="18">
        <v>2.69</v>
      </c>
      <c r="I145" s="7">
        <v>160</v>
      </c>
    </row>
    <row r="146" spans="1:12" ht="15" customHeight="1" x14ac:dyDescent="0.25">
      <c r="A146" s="7">
        <v>389</v>
      </c>
      <c r="B146" s="10" t="s">
        <v>87</v>
      </c>
      <c r="C146" s="137">
        <v>200</v>
      </c>
      <c r="D146" s="137"/>
      <c r="E146" s="137"/>
      <c r="F146" s="17">
        <v>1</v>
      </c>
      <c r="G146" s="17">
        <v>0</v>
      </c>
      <c r="H146" s="17">
        <v>20.2</v>
      </c>
      <c r="I146" s="17">
        <v>84.8</v>
      </c>
    </row>
    <row r="147" spans="1:12" ht="15" customHeight="1" x14ac:dyDescent="0.25">
      <c r="A147" s="7" t="s">
        <v>16</v>
      </c>
      <c r="B147" s="10" t="s">
        <v>24</v>
      </c>
      <c r="C147" s="137">
        <v>40</v>
      </c>
      <c r="D147" s="137"/>
      <c r="E147" s="137"/>
      <c r="F147" s="7">
        <v>3.16</v>
      </c>
      <c r="G147" s="7">
        <v>0.4</v>
      </c>
      <c r="H147" s="7">
        <v>19.32</v>
      </c>
      <c r="I147" s="7">
        <v>46.5</v>
      </c>
    </row>
    <row r="148" spans="1:12" ht="15" customHeight="1" x14ac:dyDescent="0.25">
      <c r="A148" s="7" t="s">
        <v>16</v>
      </c>
      <c r="B148" s="10" t="s">
        <v>17</v>
      </c>
      <c r="C148" s="137">
        <v>50</v>
      </c>
      <c r="D148" s="137"/>
      <c r="E148" s="137"/>
      <c r="F148" s="7">
        <v>2.2400000000000002</v>
      </c>
      <c r="G148" s="7">
        <v>0.44</v>
      </c>
      <c r="H148" s="7">
        <v>19.760000000000002</v>
      </c>
      <c r="I148" s="7">
        <v>43.2</v>
      </c>
    </row>
    <row r="149" spans="1:12" ht="15" customHeight="1" x14ac:dyDescent="0.25">
      <c r="A149" s="7">
        <v>338</v>
      </c>
      <c r="B149" s="38" t="s">
        <v>113</v>
      </c>
      <c r="C149" s="7"/>
      <c r="D149" s="135">
        <v>100</v>
      </c>
      <c r="E149" s="136"/>
      <c r="F149" s="7">
        <v>1.5</v>
      </c>
      <c r="G149" s="7">
        <v>0.5</v>
      </c>
      <c r="H149" s="7">
        <v>21</v>
      </c>
      <c r="I149" s="7">
        <v>96</v>
      </c>
    </row>
    <row r="150" spans="1:12" ht="15" customHeight="1" x14ac:dyDescent="0.25">
      <c r="A150" s="6"/>
      <c r="B150" s="6" t="s">
        <v>26</v>
      </c>
      <c r="C150" s="138"/>
      <c r="D150" s="138"/>
      <c r="E150" s="138"/>
      <c r="F150" s="16">
        <f>SUM(F142:F149)</f>
        <v>29.78</v>
      </c>
      <c r="G150" s="16">
        <f>SUM(G142:G149)</f>
        <v>22.41</v>
      </c>
      <c r="H150" s="16">
        <f>SUM(H142:H149)</f>
        <v>106.39</v>
      </c>
      <c r="I150" s="16">
        <f>SUM(I142:I149)</f>
        <v>674.92000000000007</v>
      </c>
      <c r="L150">
        <v>1</v>
      </c>
    </row>
    <row r="151" spans="1:12" ht="15" customHeight="1" x14ac:dyDescent="0.25">
      <c r="A151" s="6"/>
      <c r="B151" s="6" t="s">
        <v>27</v>
      </c>
      <c r="C151" s="138"/>
      <c r="D151" s="138"/>
      <c r="E151" s="138"/>
      <c r="F151" s="16">
        <f>F140+F150</f>
        <v>59.52</v>
      </c>
      <c r="G151" s="16">
        <f t="shared" ref="G151:I151" si="7">G140+G150</f>
        <v>57.509999999999991</v>
      </c>
      <c r="H151" s="16">
        <f t="shared" si="7"/>
        <v>242.66000000000003</v>
      </c>
      <c r="I151" s="16">
        <f t="shared" si="7"/>
        <v>1499.3600000000001</v>
      </c>
    </row>
    <row r="152" spans="1:12" ht="15" customHeight="1" thickBot="1" x14ac:dyDescent="0.3">
      <c r="A152" s="6"/>
      <c r="B152" s="6"/>
      <c r="C152" s="138"/>
      <c r="D152" s="138"/>
      <c r="E152" s="138"/>
      <c r="F152" s="6"/>
      <c r="G152" s="6"/>
      <c r="H152" s="6"/>
      <c r="I152" s="30"/>
    </row>
    <row r="153" spans="1:12" ht="15" customHeight="1" x14ac:dyDescent="0.25">
      <c r="A153" s="138" t="s">
        <v>0</v>
      </c>
      <c r="B153" s="138" t="s">
        <v>1</v>
      </c>
      <c r="C153" s="138" t="s">
        <v>2</v>
      </c>
      <c r="D153" s="138"/>
      <c r="E153" s="138"/>
      <c r="F153" s="138" t="s">
        <v>3</v>
      </c>
      <c r="G153" s="138"/>
      <c r="H153" s="138"/>
      <c r="I153" s="146" t="s">
        <v>98</v>
      </c>
    </row>
    <row r="154" spans="1:12" ht="15" customHeight="1" x14ac:dyDescent="0.25">
      <c r="A154" s="138"/>
      <c r="B154" s="138"/>
      <c r="C154" s="138"/>
      <c r="D154" s="138"/>
      <c r="E154" s="138"/>
      <c r="F154" s="138"/>
      <c r="G154" s="138"/>
      <c r="H154" s="138"/>
      <c r="I154" s="147"/>
    </row>
    <row r="155" spans="1:12" ht="29.25" customHeight="1" x14ac:dyDescent="0.25">
      <c r="A155" s="138"/>
      <c r="B155" s="138"/>
      <c r="C155" s="138" t="s">
        <v>102</v>
      </c>
      <c r="D155" s="138"/>
      <c r="E155" s="138"/>
      <c r="F155" s="6" t="s">
        <v>8</v>
      </c>
      <c r="G155" s="6" t="s">
        <v>9</v>
      </c>
      <c r="H155" s="6" t="s">
        <v>10</v>
      </c>
      <c r="I155" s="148"/>
    </row>
    <row r="156" spans="1:12" ht="15" customHeight="1" x14ac:dyDescent="0.25">
      <c r="A156" s="31">
        <v>1</v>
      </c>
      <c r="B156" s="31">
        <v>2</v>
      </c>
      <c r="C156" s="154">
        <v>3</v>
      </c>
      <c r="D156" s="154"/>
      <c r="E156" s="154"/>
      <c r="F156" s="31">
        <v>5</v>
      </c>
      <c r="G156" s="31">
        <v>6</v>
      </c>
      <c r="H156" s="31">
        <v>7</v>
      </c>
      <c r="I156" s="31">
        <v>8</v>
      </c>
    </row>
    <row r="157" spans="1:12" ht="15" customHeight="1" x14ac:dyDescent="0.25">
      <c r="A157" s="138" t="s">
        <v>62</v>
      </c>
      <c r="B157" s="138"/>
      <c r="C157" s="138"/>
      <c r="D157" s="138"/>
      <c r="E157" s="138"/>
      <c r="F157" s="138"/>
      <c r="G157" s="138"/>
      <c r="H157" s="138"/>
      <c r="I157" s="138"/>
    </row>
    <row r="158" spans="1:12" ht="15" customHeight="1" x14ac:dyDescent="0.25">
      <c r="A158" s="138" t="s">
        <v>12</v>
      </c>
      <c r="B158" s="138"/>
      <c r="C158" s="138"/>
      <c r="D158" s="138"/>
      <c r="E158" s="138"/>
      <c r="F158" s="138"/>
      <c r="G158" s="138"/>
      <c r="H158" s="138"/>
      <c r="I158" s="138"/>
    </row>
    <row r="159" spans="1:12" ht="15" customHeight="1" x14ac:dyDescent="0.25">
      <c r="A159" s="7">
        <v>59</v>
      </c>
      <c r="B159" s="10" t="s">
        <v>31</v>
      </c>
      <c r="C159" s="137">
        <v>100</v>
      </c>
      <c r="D159" s="137"/>
      <c r="E159" s="137"/>
      <c r="F159" s="7">
        <v>1.06</v>
      </c>
      <c r="G159" s="7">
        <v>0.17</v>
      </c>
      <c r="H159" s="7">
        <v>8.52</v>
      </c>
      <c r="I159" s="7">
        <v>39.9</v>
      </c>
    </row>
    <row r="160" spans="1:12" ht="15" customHeight="1" x14ac:dyDescent="0.25">
      <c r="A160" s="7">
        <v>312</v>
      </c>
      <c r="B160" s="10" t="s">
        <v>29</v>
      </c>
      <c r="C160" s="137">
        <v>200</v>
      </c>
      <c r="D160" s="137"/>
      <c r="E160" s="137"/>
      <c r="F160" s="7">
        <v>3.07</v>
      </c>
      <c r="G160" s="7">
        <v>0.02</v>
      </c>
      <c r="H160" s="7">
        <v>20.440000000000001</v>
      </c>
      <c r="I160" s="7">
        <v>137.25</v>
      </c>
    </row>
    <row r="161" spans="1:9" ht="15" customHeight="1" x14ac:dyDescent="0.25">
      <c r="A161" s="7">
        <v>260</v>
      </c>
      <c r="B161" s="10" t="s">
        <v>46</v>
      </c>
      <c r="C161" s="137">
        <v>120</v>
      </c>
      <c r="D161" s="137"/>
      <c r="E161" s="137"/>
      <c r="F161" s="7">
        <v>14.55</v>
      </c>
      <c r="G161" s="7">
        <v>16.79</v>
      </c>
      <c r="H161" s="7">
        <v>2.89</v>
      </c>
      <c r="I161" s="7">
        <v>221</v>
      </c>
    </row>
    <row r="162" spans="1:9" ht="15" customHeight="1" x14ac:dyDescent="0.25">
      <c r="A162" s="7">
        <v>15</v>
      </c>
      <c r="B162" s="10" t="s">
        <v>63</v>
      </c>
      <c r="C162" s="137">
        <v>20</v>
      </c>
      <c r="D162" s="137"/>
      <c r="E162" s="137"/>
      <c r="F162" s="7">
        <v>4.5999999999999996</v>
      </c>
      <c r="G162" s="7">
        <v>5.9</v>
      </c>
      <c r="H162" s="7">
        <v>0</v>
      </c>
      <c r="I162" s="7">
        <v>72.48</v>
      </c>
    </row>
    <row r="163" spans="1:9" ht="15" customHeight="1" x14ac:dyDescent="0.25">
      <c r="A163" s="7">
        <v>382</v>
      </c>
      <c r="B163" s="10" t="s">
        <v>64</v>
      </c>
      <c r="C163" s="137">
        <v>200</v>
      </c>
      <c r="D163" s="137"/>
      <c r="E163" s="137"/>
      <c r="F163" s="7">
        <v>4.08</v>
      </c>
      <c r="G163" s="7">
        <v>3.54</v>
      </c>
      <c r="H163" s="7">
        <v>17.579999999999998</v>
      </c>
      <c r="I163" s="7">
        <v>118.6</v>
      </c>
    </row>
    <row r="164" spans="1:9" ht="15" customHeight="1" x14ac:dyDescent="0.25">
      <c r="A164" s="7" t="s">
        <v>16</v>
      </c>
      <c r="B164" s="10" t="s">
        <v>17</v>
      </c>
      <c r="C164" s="137">
        <v>50</v>
      </c>
      <c r="D164" s="137"/>
      <c r="E164" s="137"/>
      <c r="F164" s="7">
        <v>2.2400000000000002</v>
      </c>
      <c r="G164" s="7">
        <v>0.44</v>
      </c>
      <c r="H164" s="7">
        <v>19.760000000000002</v>
      </c>
      <c r="I164" s="7">
        <v>46.5</v>
      </c>
    </row>
    <row r="165" spans="1:9" ht="15" customHeight="1" x14ac:dyDescent="0.25">
      <c r="A165" s="7" t="s">
        <v>16</v>
      </c>
      <c r="B165" s="10" t="s">
        <v>18</v>
      </c>
      <c r="C165" s="137">
        <v>40</v>
      </c>
      <c r="D165" s="137"/>
      <c r="E165" s="137"/>
      <c r="F165" s="7">
        <v>3.16</v>
      </c>
      <c r="G165" s="7">
        <v>0.4</v>
      </c>
      <c r="H165" s="7">
        <v>19.32</v>
      </c>
      <c r="I165" s="7">
        <v>43.2</v>
      </c>
    </row>
    <row r="166" spans="1:9" ht="15" customHeight="1" x14ac:dyDescent="0.25">
      <c r="A166" s="7">
        <v>338</v>
      </c>
      <c r="B166" s="38" t="s">
        <v>114</v>
      </c>
      <c r="C166" s="137">
        <v>100</v>
      </c>
      <c r="D166" s="137"/>
      <c r="E166" s="137"/>
      <c r="F166" s="7" t="s">
        <v>25</v>
      </c>
      <c r="G166" s="7">
        <v>0.4</v>
      </c>
      <c r="H166" s="18">
        <v>9.8000000000000007</v>
      </c>
      <c r="I166" s="18">
        <v>47</v>
      </c>
    </row>
    <row r="167" spans="1:9" ht="15" customHeight="1" x14ac:dyDescent="0.25">
      <c r="A167" s="6"/>
      <c r="B167" s="6" t="s">
        <v>19</v>
      </c>
      <c r="C167" s="138"/>
      <c r="D167" s="138"/>
      <c r="E167" s="138"/>
      <c r="F167" s="16">
        <f t="shared" ref="F167:H167" si="8">SUM(F159:F165)</f>
        <v>32.760000000000005</v>
      </c>
      <c r="G167" s="16">
        <f t="shared" si="8"/>
        <v>27.26</v>
      </c>
      <c r="H167" s="16">
        <f t="shared" si="8"/>
        <v>88.509999999999991</v>
      </c>
      <c r="I167" s="16">
        <f>SUM(I159:I166)</f>
        <v>725.93000000000006</v>
      </c>
    </row>
    <row r="168" spans="1:9" ht="15" customHeight="1" x14ac:dyDescent="0.25">
      <c r="A168" s="138" t="s">
        <v>20</v>
      </c>
      <c r="B168" s="138"/>
      <c r="C168" s="138"/>
      <c r="D168" s="138"/>
      <c r="E168" s="138"/>
      <c r="F168" s="138"/>
      <c r="G168" s="138"/>
      <c r="H168" s="138"/>
      <c r="I168" s="138"/>
    </row>
    <row r="169" spans="1:9" ht="15" customHeight="1" x14ac:dyDescent="0.25">
      <c r="A169" s="7">
        <v>42</v>
      </c>
      <c r="B169" s="143" t="s">
        <v>97</v>
      </c>
      <c r="C169" s="143"/>
      <c r="D169" s="137">
        <v>100</v>
      </c>
      <c r="E169" s="137"/>
      <c r="F169" s="17">
        <v>1.75</v>
      </c>
      <c r="G169" s="17">
        <v>6.18</v>
      </c>
      <c r="H169" s="17">
        <v>9.25</v>
      </c>
      <c r="I169" s="17">
        <v>99.5</v>
      </c>
    </row>
    <row r="170" spans="1:9" ht="15" customHeight="1" x14ac:dyDescent="0.25">
      <c r="A170" s="7">
        <v>102</v>
      </c>
      <c r="B170" s="10" t="s">
        <v>91</v>
      </c>
      <c r="C170" s="137">
        <v>250</v>
      </c>
      <c r="D170" s="137"/>
      <c r="E170" s="137"/>
      <c r="F170" s="17">
        <v>9.83</v>
      </c>
      <c r="G170" s="17">
        <v>8.8800000000000008</v>
      </c>
      <c r="H170" s="17">
        <v>16.8</v>
      </c>
      <c r="I170" s="17">
        <v>169.34</v>
      </c>
    </row>
    <row r="171" spans="1:9" ht="15" customHeight="1" x14ac:dyDescent="0.25">
      <c r="A171" s="7">
        <v>288</v>
      </c>
      <c r="B171" s="143" t="s">
        <v>100</v>
      </c>
      <c r="C171" s="143"/>
      <c r="D171" s="153">
        <v>120</v>
      </c>
      <c r="E171" s="153"/>
      <c r="F171" s="17">
        <v>23.46</v>
      </c>
      <c r="G171" s="17">
        <v>25.82</v>
      </c>
      <c r="H171" s="17">
        <v>0.5</v>
      </c>
      <c r="I171" s="17">
        <v>328</v>
      </c>
    </row>
    <row r="172" spans="1:9" ht="15" customHeight="1" x14ac:dyDescent="0.25">
      <c r="A172" s="7">
        <v>309</v>
      </c>
      <c r="B172" s="143" t="s">
        <v>65</v>
      </c>
      <c r="C172" s="143"/>
      <c r="D172" s="137">
        <v>200</v>
      </c>
      <c r="E172" s="137"/>
      <c r="F172" s="7">
        <v>5.52</v>
      </c>
      <c r="G172" s="7">
        <v>4.5199999999999996</v>
      </c>
      <c r="H172" s="7">
        <v>26.45</v>
      </c>
      <c r="I172" s="7">
        <v>168.45</v>
      </c>
    </row>
    <row r="173" spans="1:9" ht="15" customHeight="1" x14ac:dyDescent="0.25">
      <c r="A173" s="7">
        <v>349</v>
      </c>
      <c r="B173" s="143" t="s">
        <v>23</v>
      </c>
      <c r="C173" s="143"/>
      <c r="D173" s="152">
        <v>200</v>
      </c>
      <c r="E173" s="152"/>
      <c r="F173" s="18">
        <v>0.66</v>
      </c>
      <c r="G173" s="18">
        <v>0.09</v>
      </c>
      <c r="H173" s="18">
        <v>32.01</v>
      </c>
      <c r="I173" s="18">
        <v>132.80000000000001</v>
      </c>
    </row>
    <row r="174" spans="1:9" ht="15" customHeight="1" x14ac:dyDescent="0.25">
      <c r="A174" s="7" t="s">
        <v>16</v>
      </c>
      <c r="B174" s="143" t="s">
        <v>24</v>
      </c>
      <c r="C174" s="143"/>
      <c r="D174" s="135">
        <v>40</v>
      </c>
      <c r="E174" s="136"/>
      <c r="F174" s="7">
        <v>3.16</v>
      </c>
      <c r="G174" s="7">
        <v>0.4</v>
      </c>
      <c r="H174" s="7">
        <v>19.32</v>
      </c>
      <c r="I174" s="7">
        <v>46.5</v>
      </c>
    </row>
    <row r="175" spans="1:9" ht="15" customHeight="1" x14ac:dyDescent="0.25">
      <c r="A175" s="7" t="s">
        <v>16</v>
      </c>
      <c r="B175" s="143" t="s">
        <v>17</v>
      </c>
      <c r="C175" s="143"/>
      <c r="D175" s="135">
        <v>50</v>
      </c>
      <c r="E175" s="136"/>
      <c r="F175" s="7">
        <v>2.2400000000000002</v>
      </c>
      <c r="G175" s="7">
        <v>0.44</v>
      </c>
      <c r="H175" s="7">
        <v>19.760000000000002</v>
      </c>
      <c r="I175" s="7">
        <v>43.2</v>
      </c>
    </row>
    <row r="176" spans="1:9" ht="15" customHeight="1" x14ac:dyDescent="0.25">
      <c r="A176" s="7" t="s">
        <v>16</v>
      </c>
      <c r="B176" s="10" t="s">
        <v>75</v>
      </c>
      <c r="C176" s="137">
        <v>200</v>
      </c>
      <c r="D176" s="137"/>
      <c r="E176" s="137"/>
      <c r="F176" s="7">
        <v>2.2999999999999998</v>
      </c>
      <c r="G176" s="7">
        <v>8</v>
      </c>
      <c r="H176" s="7">
        <v>16.600000000000001</v>
      </c>
      <c r="I176" s="7">
        <v>148</v>
      </c>
    </row>
    <row r="177" spans="1:9" ht="15" customHeight="1" x14ac:dyDescent="0.25">
      <c r="A177" s="6"/>
      <c r="B177" s="138" t="s">
        <v>26</v>
      </c>
      <c r="C177" s="138"/>
      <c r="D177" s="138"/>
      <c r="E177" s="138"/>
      <c r="F177" s="16">
        <f t="shared" ref="F177:I177" si="9">SUM(F169:F175)</f>
        <v>46.62</v>
      </c>
      <c r="G177" s="16">
        <f t="shared" si="9"/>
        <v>46.330000000000005</v>
      </c>
      <c r="H177" s="16">
        <f t="shared" si="9"/>
        <v>124.08999999999999</v>
      </c>
      <c r="I177" s="16">
        <f t="shared" si="9"/>
        <v>987.79</v>
      </c>
    </row>
    <row r="178" spans="1:9" ht="15" customHeight="1" x14ac:dyDescent="0.25">
      <c r="A178" s="6"/>
      <c r="B178" s="6" t="s">
        <v>27</v>
      </c>
      <c r="C178" s="138"/>
      <c r="D178" s="138"/>
      <c r="E178" s="138"/>
      <c r="F178" s="16">
        <f>F167+F177</f>
        <v>79.38</v>
      </c>
      <c r="G178" s="16">
        <f t="shared" ref="G178:I178" si="10">G167+G177</f>
        <v>73.59</v>
      </c>
      <c r="H178" s="16">
        <f t="shared" si="10"/>
        <v>212.59999999999997</v>
      </c>
      <c r="I178" s="16">
        <f t="shared" si="10"/>
        <v>1713.72</v>
      </c>
    </row>
    <row r="179" spans="1:9" ht="15" customHeight="1" thickBot="1" x14ac:dyDescent="0.3">
      <c r="A179" s="144" t="s">
        <v>66</v>
      </c>
      <c r="B179" s="145"/>
      <c r="C179" s="145"/>
      <c r="D179" s="145"/>
      <c r="E179" s="145"/>
      <c r="F179" s="145"/>
      <c r="G179" s="145"/>
      <c r="H179" s="145"/>
      <c r="I179" s="151"/>
    </row>
    <row r="180" spans="1:9" ht="15" customHeight="1" x14ac:dyDescent="0.25">
      <c r="A180" s="138" t="s">
        <v>0</v>
      </c>
      <c r="B180" s="138" t="s">
        <v>1</v>
      </c>
      <c r="C180" s="138" t="s">
        <v>2</v>
      </c>
      <c r="D180" s="138"/>
      <c r="E180" s="138"/>
      <c r="F180" s="138" t="s">
        <v>3</v>
      </c>
      <c r="G180" s="138"/>
      <c r="H180" s="139"/>
      <c r="I180" s="21" t="s">
        <v>4</v>
      </c>
    </row>
    <row r="181" spans="1:9" ht="15" customHeight="1" x14ac:dyDescent="0.25">
      <c r="A181" s="138"/>
      <c r="B181" s="138"/>
      <c r="C181" s="138"/>
      <c r="D181" s="138"/>
      <c r="E181" s="138"/>
      <c r="F181" s="138"/>
      <c r="G181" s="138"/>
      <c r="H181" s="139"/>
      <c r="I181" s="22" t="s">
        <v>5</v>
      </c>
    </row>
    <row r="182" spans="1:9" ht="30" customHeight="1" x14ac:dyDescent="0.25">
      <c r="A182" s="138"/>
      <c r="B182" s="138"/>
      <c r="C182" s="138" t="s">
        <v>102</v>
      </c>
      <c r="D182" s="138"/>
      <c r="E182" s="138"/>
      <c r="F182" s="6" t="s">
        <v>8</v>
      </c>
      <c r="G182" s="6" t="s">
        <v>9</v>
      </c>
      <c r="H182" s="23" t="s">
        <v>10</v>
      </c>
      <c r="I182" s="34" t="s">
        <v>6</v>
      </c>
    </row>
    <row r="183" spans="1:9" ht="15" customHeight="1" thickBot="1" x14ac:dyDescent="0.3">
      <c r="A183" s="7">
        <v>1</v>
      </c>
      <c r="B183" s="7">
        <v>2</v>
      </c>
      <c r="C183" s="137">
        <v>3</v>
      </c>
      <c r="D183" s="137"/>
      <c r="E183" s="137"/>
      <c r="F183" s="7">
        <v>5</v>
      </c>
      <c r="G183" s="7">
        <v>6</v>
      </c>
      <c r="H183" s="7">
        <v>7</v>
      </c>
      <c r="I183" s="35">
        <v>8</v>
      </c>
    </row>
    <row r="184" spans="1:9" ht="15" customHeight="1" x14ac:dyDescent="0.25">
      <c r="A184" s="141" t="s">
        <v>67</v>
      </c>
      <c r="B184" s="142"/>
      <c r="C184" s="142"/>
      <c r="D184" s="142"/>
      <c r="E184" s="142"/>
      <c r="F184" s="142"/>
      <c r="G184" s="142"/>
      <c r="H184" s="142"/>
      <c r="I184" s="142"/>
    </row>
    <row r="185" spans="1:9" ht="15" customHeight="1" x14ac:dyDescent="0.25">
      <c r="A185" s="138" t="s">
        <v>12</v>
      </c>
      <c r="B185" s="138"/>
      <c r="C185" s="138"/>
      <c r="D185" s="138"/>
      <c r="E185" s="138"/>
      <c r="F185" s="138"/>
      <c r="G185" s="138"/>
      <c r="H185" s="138"/>
      <c r="I185" s="138"/>
    </row>
    <row r="186" spans="1:9" ht="15" customHeight="1" x14ac:dyDescent="0.25">
      <c r="A186" s="7">
        <v>45</v>
      </c>
      <c r="B186" s="10" t="s">
        <v>68</v>
      </c>
      <c r="C186" s="137">
        <v>100</v>
      </c>
      <c r="D186" s="137"/>
      <c r="E186" s="137"/>
      <c r="F186" s="7">
        <v>1.31</v>
      </c>
      <c r="G186" s="7">
        <v>3.25</v>
      </c>
      <c r="H186" s="7">
        <v>6.5</v>
      </c>
      <c r="I186" s="7">
        <v>60.4</v>
      </c>
    </row>
    <row r="187" spans="1:9" ht="15" customHeight="1" x14ac:dyDescent="0.25">
      <c r="A187" s="7">
        <v>304</v>
      </c>
      <c r="B187" s="10" t="s">
        <v>88</v>
      </c>
      <c r="C187" s="137">
        <v>200</v>
      </c>
      <c r="D187" s="137"/>
      <c r="E187" s="137"/>
      <c r="F187" s="17">
        <v>3.65</v>
      </c>
      <c r="G187" s="17">
        <v>5.37</v>
      </c>
      <c r="H187" s="17">
        <v>36.68</v>
      </c>
      <c r="I187" s="17">
        <v>209.7</v>
      </c>
    </row>
    <row r="188" spans="1:9" ht="15" customHeight="1" x14ac:dyDescent="0.25">
      <c r="A188" s="7">
        <v>229</v>
      </c>
      <c r="B188" s="10" t="s">
        <v>69</v>
      </c>
      <c r="C188" s="137">
        <v>140</v>
      </c>
      <c r="D188" s="137"/>
      <c r="E188" s="137"/>
      <c r="F188" s="7">
        <v>9.75</v>
      </c>
      <c r="G188" s="7">
        <v>4.95</v>
      </c>
      <c r="H188" s="7">
        <v>3.8</v>
      </c>
      <c r="I188" s="7">
        <v>105</v>
      </c>
    </row>
    <row r="189" spans="1:9" ht="15" customHeight="1" x14ac:dyDescent="0.25">
      <c r="A189" s="7">
        <v>209</v>
      </c>
      <c r="B189" s="10" t="s">
        <v>30</v>
      </c>
      <c r="C189" s="137">
        <v>50</v>
      </c>
      <c r="D189" s="137"/>
      <c r="E189" s="137"/>
      <c r="F189" s="7">
        <v>5.08</v>
      </c>
      <c r="G189" s="7">
        <v>4.5999999999999996</v>
      </c>
      <c r="H189" s="7">
        <v>0.28000000000000003</v>
      </c>
      <c r="I189" s="7">
        <v>63</v>
      </c>
    </row>
    <row r="190" spans="1:9" ht="15" customHeight="1" x14ac:dyDescent="0.25">
      <c r="A190" s="7">
        <v>380</v>
      </c>
      <c r="B190" s="10" t="s">
        <v>85</v>
      </c>
      <c r="C190" s="137">
        <v>200</v>
      </c>
      <c r="D190" s="137"/>
      <c r="E190" s="137"/>
      <c r="F190" s="7">
        <v>2.94</v>
      </c>
      <c r="G190" s="7">
        <v>1.99</v>
      </c>
      <c r="H190" s="7">
        <v>20.92</v>
      </c>
      <c r="I190" s="7">
        <v>113.4</v>
      </c>
    </row>
    <row r="191" spans="1:9" ht="15" customHeight="1" x14ac:dyDescent="0.25">
      <c r="A191" s="7" t="s">
        <v>16</v>
      </c>
      <c r="B191" s="10" t="s">
        <v>17</v>
      </c>
      <c r="C191" s="137">
        <v>50</v>
      </c>
      <c r="D191" s="137"/>
      <c r="E191" s="137"/>
      <c r="F191" s="7">
        <v>2.2400000000000002</v>
      </c>
      <c r="G191" s="7">
        <v>0.44</v>
      </c>
      <c r="H191" s="7">
        <v>19.760000000000002</v>
      </c>
      <c r="I191" s="7">
        <v>46.5</v>
      </c>
    </row>
    <row r="192" spans="1:9" ht="15" customHeight="1" x14ac:dyDescent="0.25">
      <c r="A192" s="7" t="s">
        <v>16</v>
      </c>
      <c r="B192" s="10" t="s">
        <v>24</v>
      </c>
      <c r="C192" s="137">
        <v>40</v>
      </c>
      <c r="D192" s="137"/>
      <c r="E192" s="137"/>
      <c r="F192" s="7">
        <v>3.16</v>
      </c>
      <c r="G192" s="7">
        <v>0.4</v>
      </c>
      <c r="H192" s="7">
        <v>19.32</v>
      </c>
      <c r="I192" s="7">
        <v>43.2</v>
      </c>
    </row>
    <row r="193" spans="1:9" ht="15" customHeight="1" x14ac:dyDescent="0.25">
      <c r="A193" s="7">
        <v>338</v>
      </c>
      <c r="B193" s="38" t="s">
        <v>114</v>
      </c>
      <c r="C193" s="7"/>
      <c r="D193" s="135">
        <v>100</v>
      </c>
      <c r="E193" s="136"/>
      <c r="F193" s="7"/>
      <c r="G193" s="7"/>
      <c r="H193" s="7"/>
      <c r="I193" s="7"/>
    </row>
    <row r="194" spans="1:9" ht="15" customHeight="1" x14ac:dyDescent="0.25">
      <c r="A194" s="6"/>
      <c r="B194" s="6" t="s">
        <v>19</v>
      </c>
      <c r="C194" s="138"/>
      <c r="D194" s="138"/>
      <c r="E194" s="138"/>
      <c r="F194" s="6">
        <f t="shared" ref="F194:I194" si="11">SUM(F186:F192)</f>
        <v>28.13</v>
      </c>
      <c r="G194" s="6">
        <f t="shared" si="11"/>
        <v>21</v>
      </c>
      <c r="H194" s="6">
        <f t="shared" si="11"/>
        <v>107.26000000000002</v>
      </c>
      <c r="I194" s="6">
        <f t="shared" si="11"/>
        <v>641.20000000000005</v>
      </c>
    </row>
    <row r="195" spans="1:9" ht="15" customHeight="1" x14ac:dyDescent="0.25">
      <c r="A195" s="139" t="s">
        <v>20</v>
      </c>
      <c r="B195" s="140"/>
      <c r="C195" s="140"/>
      <c r="D195" s="140"/>
      <c r="E195" s="140"/>
      <c r="F195" s="140"/>
      <c r="G195" s="140"/>
      <c r="H195" s="140"/>
      <c r="I195" s="140"/>
    </row>
    <row r="196" spans="1:9" ht="15" customHeight="1" x14ac:dyDescent="0.25">
      <c r="A196" s="7">
        <v>71</v>
      </c>
      <c r="B196" s="12" t="s">
        <v>112</v>
      </c>
      <c r="C196" s="137">
        <v>100</v>
      </c>
      <c r="D196" s="137"/>
      <c r="E196" s="137"/>
      <c r="F196" s="17">
        <v>1.1000000000000001</v>
      </c>
      <c r="G196" s="17">
        <v>0.2</v>
      </c>
      <c r="H196" s="17">
        <v>3.8</v>
      </c>
      <c r="I196" s="17">
        <v>22</v>
      </c>
    </row>
    <row r="197" spans="1:9" ht="15" customHeight="1" x14ac:dyDescent="0.25">
      <c r="A197" s="7">
        <v>82</v>
      </c>
      <c r="B197" s="143" t="s">
        <v>70</v>
      </c>
      <c r="C197" s="143"/>
      <c r="D197" s="137">
        <v>250</v>
      </c>
      <c r="E197" s="137"/>
      <c r="F197" s="18">
        <v>2.6</v>
      </c>
      <c r="G197" s="18">
        <v>5.12</v>
      </c>
      <c r="H197" s="18">
        <v>10.93</v>
      </c>
      <c r="I197" s="18">
        <v>138.75</v>
      </c>
    </row>
    <row r="198" spans="1:9" ht="15" customHeight="1" x14ac:dyDescent="0.25">
      <c r="A198" s="36">
        <v>295</v>
      </c>
      <c r="B198" s="143" t="s">
        <v>71</v>
      </c>
      <c r="C198" s="143"/>
      <c r="D198" s="137">
        <v>100</v>
      </c>
      <c r="E198" s="137"/>
      <c r="F198" s="7">
        <v>15.3</v>
      </c>
      <c r="G198" s="7">
        <v>29.4</v>
      </c>
      <c r="H198" s="7">
        <v>15.46</v>
      </c>
      <c r="I198" s="7">
        <v>388</v>
      </c>
    </row>
    <row r="199" spans="1:9" ht="15" customHeight="1" x14ac:dyDescent="0.25">
      <c r="A199" s="7">
        <v>142</v>
      </c>
      <c r="B199" s="10" t="s">
        <v>101</v>
      </c>
      <c r="C199" s="137">
        <v>200</v>
      </c>
      <c r="D199" s="137"/>
      <c r="E199" s="137"/>
      <c r="F199" s="17">
        <v>4.3499999999999996</v>
      </c>
      <c r="G199" s="17">
        <v>16.79</v>
      </c>
      <c r="H199" s="17">
        <v>30.21</v>
      </c>
      <c r="I199" s="17">
        <v>288</v>
      </c>
    </row>
    <row r="200" spans="1:9" ht="15" customHeight="1" x14ac:dyDescent="0.25">
      <c r="A200" s="7">
        <v>377</v>
      </c>
      <c r="B200" s="10" t="s">
        <v>56</v>
      </c>
      <c r="C200" s="137">
        <v>200</v>
      </c>
      <c r="D200" s="137"/>
      <c r="E200" s="137"/>
      <c r="F200" s="7">
        <v>0.13</v>
      </c>
      <c r="G200" s="7">
        <v>0.02</v>
      </c>
      <c r="H200" s="7">
        <v>15.2</v>
      </c>
      <c r="I200" s="7">
        <v>62</v>
      </c>
    </row>
    <row r="201" spans="1:9" ht="15" customHeight="1" x14ac:dyDescent="0.25">
      <c r="A201" s="7" t="s">
        <v>16</v>
      </c>
      <c r="B201" s="143" t="s">
        <v>24</v>
      </c>
      <c r="C201" s="143"/>
      <c r="D201" s="137">
        <v>40</v>
      </c>
      <c r="E201" s="137"/>
      <c r="F201" s="7">
        <v>3.16</v>
      </c>
      <c r="G201" s="7">
        <v>0.4</v>
      </c>
      <c r="H201" s="7">
        <v>19.32</v>
      </c>
      <c r="I201" s="7">
        <v>46.5</v>
      </c>
    </row>
    <row r="202" spans="1:9" ht="15" customHeight="1" x14ac:dyDescent="0.25">
      <c r="A202" s="7" t="s">
        <v>16</v>
      </c>
      <c r="B202" s="143" t="s">
        <v>17</v>
      </c>
      <c r="C202" s="143"/>
      <c r="D202" s="137">
        <v>50</v>
      </c>
      <c r="E202" s="137"/>
      <c r="F202" s="7">
        <v>2.2400000000000002</v>
      </c>
      <c r="G202" s="7">
        <v>0.44</v>
      </c>
      <c r="H202" s="7">
        <v>19.760000000000002</v>
      </c>
      <c r="I202" s="7">
        <v>43.2</v>
      </c>
    </row>
    <row r="203" spans="1:9" ht="15" customHeight="1" x14ac:dyDescent="0.25">
      <c r="A203" s="7">
        <v>338</v>
      </c>
      <c r="B203" s="38" t="s">
        <v>114</v>
      </c>
      <c r="C203" s="10"/>
      <c r="D203" s="135">
        <v>100</v>
      </c>
      <c r="E203" s="136"/>
      <c r="F203" s="7">
        <v>0.4</v>
      </c>
      <c r="G203" s="7">
        <v>0.3</v>
      </c>
      <c r="H203" s="7">
        <v>10.3</v>
      </c>
      <c r="I203" s="17">
        <v>47</v>
      </c>
    </row>
    <row r="204" spans="1:9" ht="15" customHeight="1" x14ac:dyDescent="0.25">
      <c r="A204" s="6"/>
      <c r="B204" s="149" t="s">
        <v>26</v>
      </c>
      <c r="C204" s="149"/>
      <c r="D204" s="138"/>
      <c r="E204" s="138"/>
      <c r="F204" s="16">
        <f>SUM(F196:F203)</f>
        <v>29.28</v>
      </c>
      <c r="G204" s="16">
        <f>SUM(G196:G203)</f>
        <v>52.669999999999995</v>
      </c>
      <c r="H204" s="16">
        <f>SUM(H196:H203)</f>
        <v>124.98000000000002</v>
      </c>
      <c r="I204" s="16">
        <f>I196+I197+I198+I199+I200+I201+I202+I203</f>
        <v>1035.45</v>
      </c>
    </row>
    <row r="205" spans="1:9" ht="15" customHeight="1" x14ac:dyDescent="0.25">
      <c r="A205" s="6"/>
      <c r="B205" s="138" t="s">
        <v>27</v>
      </c>
      <c r="C205" s="138"/>
      <c r="D205" s="138"/>
      <c r="E205" s="6"/>
      <c r="F205" s="16">
        <f>F194+F204</f>
        <v>57.41</v>
      </c>
      <c r="G205" s="16">
        <f t="shared" ref="G205:I205" si="12">G194+G204</f>
        <v>73.669999999999987</v>
      </c>
      <c r="H205" s="16">
        <f t="shared" si="12"/>
        <v>232.24000000000004</v>
      </c>
      <c r="I205" s="16">
        <f t="shared" si="12"/>
        <v>1676.65</v>
      </c>
    </row>
    <row r="206" spans="1:9" ht="15" customHeight="1" thickBot="1" x14ac:dyDescent="0.3">
      <c r="A206" s="25"/>
      <c r="B206" s="144"/>
      <c r="C206" s="145"/>
      <c r="D206" s="150"/>
      <c r="E206" s="27"/>
      <c r="F206" s="27"/>
      <c r="G206" s="27"/>
      <c r="H206" s="27"/>
      <c r="I206" s="28"/>
    </row>
    <row r="207" spans="1:9" ht="15" customHeight="1" x14ac:dyDescent="0.25">
      <c r="A207" s="138" t="s">
        <v>0</v>
      </c>
      <c r="B207" s="138" t="s">
        <v>1</v>
      </c>
      <c r="C207" s="138" t="s">
        <v>2</v>
      </c>
      <c r="D207" s="138"/>
      <c r="E207" s="138"/>
      <c r="F207" s="138" t="s">
        <v>3</v>
      </c>
      <c r="G207" s="138"/>
      <c r="H207" s="139"/>
      <c r="I207" s="6" t="s">
        <v>4</v>
      </c>
    </row>
    <row r="208" spans="1:9" ht="15" customHeight="1" x14ac:dyDescent="0.25">
      <c r="A208" s="138"/>
      <c r="B208" s="138"/>
      <c r="C208" s="138"/>
      <c r="D208" s="138"/>
      <c r="E208" s="138"/>
      <c r="F208" s="138"/>
      <c r="G208" s="138"/>
      <c r="H208" s="139"/>
      <c r="I208" s="22" t="s">
        <v>5</v>
      </c>
    </row>
    <row r="209" spans="1:9" ht="35.25" customHeight="1" x14ac:dyDescent="0.25">
      <c r="A209" s="138"/>
      <c r="B209" s="138"/>
      <c r="C209" s="138" t="s">
        <v>102</v>
      </c>
      <c r="D209" s="138"/>
      <c r="E209" s="138"/>
      <c r="F209" s="6" t="s">
        <v>8</v>
      </c>
      <c r="G209" s="6" t="s">
        <v>9</v>
      </c>
      <c r="H209" s="23" t="s">
        <v>10</v>
      </c>
      <c r="I209" s="24" t="s">
        <v>6</v>
      </c>
    </row>
    <row r="210" spans="1:9" ht="15" customHeight="1" thickBot="1" x14ac:dyDescent="0.3">
      <c r="A210" s="7">
        <v>1</v>
      </c>
      <c r="B210" s="7">
        <v>2</v>
      </c>
      <c r="C210" s="137">
        <v>3</v>
      </c>
      <c r="D210" s="137"/>
      <c r="E210" s="137"/>
      <c r="F210" s="7">
        <v>5</v>
      </c>
      <c r="G210" s="7">
        <v>6</v>
      </c>
      <c r="H210" s="7">
        <v>7</v>
      </c>
      <c r="I210" s="35">
        <v>8</v>
      </c>
    </row>
    <row r="211" spans="1:9" ht="15" customHeight="1" x14ac:dyDescent="0.25">
      <c r="A211" s="141" t="s">
        <v>72</v>
      </c>
      <c r="B211" s="142"/>
      <c r="C211" s="142"/>
      <c r="D211" s="142"/>
      <c r="E211" s="142"/>
      <c r="F211" s="142"/>
      <c r="G211" s="142"/>
      <c r="H211" s="142"/>
      <c r="I211" s="142"/>
    </row>
    <row r="212" spans="1:9" ht="15" customHeight="1" x14ac:dyDescent="0.25">
      <c r="A212" s="138" t="s">
        <v>12</v>
      </c>
      <c r="B212" s="138"/>
      <c r="C212" s="138"/>
      <c r="D212" s="138"/>
      <c r="E212" s="138"/>
      <c r="F212" s="138"/>
      <c r="G212" s="138"/>
      <c r="H212" s="138"/>
      <c r="I212" s="138"/>
    </row>
    <row r="213" spans="1:9" ht="15" customHeight="1" x14ac:dyDescent="0.25">
      <c r="A213" s="7">
        <v>53</v>
      </c>
      <c r="B213" s="10" t="s">
        <v>73</v>
      </c>
      <c r="C213" s="137">
        <v>100</v>
      </c>
      <c r="D213" s="137"/>
      <c r="E213" s="137"/>
      <c r="F213" s="7">
        <v>1.65</v>
      </c>
      <c r="G213" s="7">
        <v>4.12</v>
      </c>
      <c r="H213" s="7">
        <v>7.29</v>
      </c>
      <c r="I213" s="7">
        <v>72.900000000000006</v>
      </c>
    </row>
    <row r="214" spans="1:9" ht="15" customHeight="1" x14ac:dyDescent="0.25">
      <c r="A214" s="7">
        <v>289</v>
      </c>
      <c r="B214" s="10" t="s">
        <v>74</v>
      </c>
      <c r="C214" s="137">
        <v>250</v>
      </c>
      <c r="D214" s="137"/>
      <c r="E214" s="137"/>
      <c r="F214" s="7">
        <v>2</v>
      </c>
      <c r="G214" s="7">
        <v>3.6</v>
      </c>
      <c r="H214" s="7">
        <v>13.8</v>
      </c>
      <c r="I214" s="7">
        <v>95.4</v>
      </c>
    </row>
    <row r="215" spans="1:9" ht="15" customHeight="1" x14ac:dyDescent="0.25">
      <c r="A215" s="7">
        <v>376</v>
      </c>
      <c r="B215" s="10" t="s">
        <v>61</v>
      </c>
      <c r="C215" s="137">
        <v>200</v>
      </c>
      <c r="D215" s="137"/>
      <c r="E215" s="137"/>
      <c r="F215" s="7">
        <v>7.0000000000000007E-2</v>
      </c>
      <c r="G215" s="7">
        <v>0.02</v>
      </c>
      <c r="H215" s="7">
        <v>15</v>
      </c>
      <c r="I215" s="7">
        <v>60</v>
      </c>
    </row>
    <row r="216" spans="1:9" ht="15" customHeight="1" x14ac:dyDescent="0.25">
      <c r="A216" s="7" t="s">
        <v>16</v>
      </c>
      <c r="B216" s="10" t="s">
        <v>75</v>
      </c>
      <c r="C216" s="137">
        <v>200</v>
      </c>
      <c r="D216" s="137"/>
      <c r="E216" s="137"/>
      <c r="F216" s="7">
        <v>2.2999999999999998</v>
      </c>
      <c r="G216" s="7">
        <v>8</v>
      </c>
      <c r="H216" s="7">
        <v>16.600000000000001</v>
      </c>
      <c r="I216" s="7">
        <v>148</v>
      </c>
    </row>
    <row r="217" spans="1:9" ht="15" customHeight="1" x14ac:dyDescent="0.25">
      <c r="A217" s="7" t="s">
        <v>16</v>
      </c>
      <c r="B217" s="10" t="s">
        <v>17</v>
      </c>
      <c r="C217" s="137">
        <v>50</v>
      </c>
      <c r="D217" s="137"/>
      <c r="E217" s="137"/>
      <c r="F217" s="7">
        <v>2.2400000000000002</v>
      </c>
      <c r="G217" s="7">
        <v>0.44</v>
      </c>
      <c r="H217" s="7">
        <v>19.760000000000002</v>
      </c>
      <c r="I217" s="7">
        <v>46.5</v>
      </c>
    </row>
    <row r="218" spans="1:9" ht="15" customHeight="1" x14ac:dyDescent="0.25">
      <c r="A218" s="7" t="s">
        <v>16</v>
      </c>
      <c r="B218" s="10" t="s">
        <v>24</v>
      </c>
      <c r="C218" s="137">
        <v>40</v>
      </c>
      <c r="D218" s="137"/>
      <c r="E218" s="137"/>
      <c r="F218" s="7">
        <v>5.3</v>
      </c>
      <c r="G218" s="7">
        <v>8.32</v>
      </c>
      <c r="H218" s="7">
        <v>14.82</v>
      </c>
      <c r="I218" s="7">
        <v>43.2</v>
      </c>
    </row>
    <row r="219" spans="1:9" ht="15" customHeight="1" x14ac:dyDescent="0.25">
      <c r="A219" s="7"/>
      <c r="B219" s="10" t="s">
        <v>108</v>
      </c>
      <c r="C219" s="7"/>
      <c r="D219" s="135">
        <v>100</v>
      </c>
      <c r="E219" s="136"/>
      <c r="F219" s="7">
        <v>8</v>
      </c>
      <c r="G219" s="7">
        <v>4</v>
      </c>
      <c r="H219" s="7">
        <v>49</v>
      </c>
      <c r="I219" s="7">
        <v>260</v>
      </c>
    </row>
    <row r="220" spans="1:9" ht="15" customHeight="1" x14ac:dyDescent="0.25">
      <c r="A220" s="7"/>
      <c r="B220" s="6" t="s">
        <v>19</v>
      </c>
      <c r="C220" s="138"/>
      <c r="D220" s="138"/>
      <c r="E220" s="138"/>
      <c r="F220" s="6">
        <f>SUM(F213:F219)</f>
        <v>21.56</v>
      </c>
      <c r="G220" s="6">
        <f>SUM(G213:G219)</f>
        <v>28.5</v>
      </c>
      <c r="H220" s="6">
        <f>SUM(H213:H219)</f>
        <v>136.27000000000001</v>
      </c>
      <c r="I220" s="6">
        <f>SUM(I213:I219)</f>
        <v>726</v>
      </c>
    </row>
    <row r="221" spans="1:9" ht="15" customHeight="1" x14ac:dyDescent="0.25">
      <c r="A221" s="138" t="s">
        <v>20</v>
      </c>
      <c r="B221" s="138"/>
      <c r="C221" s="138"/>
      <c r="D221" s="138"/>
      <c r="E221" s="138"/>
      <c r="F221" s="138"/>
      <c r="G221" s="138"/>
      <c r="H221" s="138"/>
      <c r="I221" s="138"/>
    </row>
    <row r="222" spans="1:9" ht="15" customHeight="1" x14ac:dyDescent="0.25">
      <c r="A222" s="7">
        <v>45</v>
      </c>
      <c r="B222" s="10" t="s">
        <v>13</v>
      </c>
      <c r="C222" s="137">
        <v>100</v>
      </c>
      <c r="D222" s="137"/>
      <c r="E222" s="137"/>
      <c r="F222" s="17">
        <v>1.41</v>
      </c>
      <c r="G222" s="17">
        <v>5.08</v>
      </c>
      <c r="H222" s="17">
        <v>9.02</v>
      </c>
      <c r="I222" s="17">
        <v>87.4</v>
      </c>
    </row>
    <row r="223" spans="1:9" ht="15" customHeight="1" x14ac:dyDescent="0.25">
      <c r="A223" s="7">
        <v>112</v>
      </c>
      <c r="B223" s="10" t="s">
        <v>81</v>
      </c>
      <c r="C223" s="137">
        <v>250</v>
      </c>
      <c r="D223" s="137"/>
      <c r="E223" s="137"/>
      <c r="F223" s="18">
        <v>3.37</v>
      </c>
      <c r="G223" s="18">
        <v>2.98</v>
      </c>
      <c r="H223" s="7" t="s">
        <v>76</v>
      </c>
      <c r="I223" s="7">
        <v>144</v>
      </c>
    </row>
    <row r="224" spans="1:9" ht="15" customHeight="1" x14ac:dyDescent="0.25">
      <c r="A224" s="7">
        <v>291</v>
      </c>
      <c r="B224" s="10" t="s">
        <v>42</v>
      </c>
      <c r="C224" s="137">
        <v>200</v>
      </c>
      <c r="D224" s="137"/>
      <c r="E224" s="137"/>
      <c r="F224" s="7">
        <v>21.1</v>
      </c>
      <c r="G224" s="7">
        <v>24.1</v>
      </c>
      <c r="H224" s="7">
        <v>30.5</v>
      </c>
      <c r="I224" s="7">
        <v>424.6</v>
      </c>
    </row>
    <row r="225" spans="1:9" ht="15" customHeight="1" x14ac:dyDescent="0.25">
      <c r="A225" s="7">
        <v>352</v>
      </c>
      <c r="B225" s="10" t="s">
        <v>32</v>
      </c>
      <c r="C225" s="137">
        <v>200</v>
      </c>
      <c r="D225" s="137"/>
      <c r="E225" s="137"/>
      <c r="F225" s="7">
        <v>0.11</v>
      </c>
      <c r="G225" s="7">
        <v>0.12</v>
      </c>
      <c r="H225" s="7">
        <v>25.09</v>
      </c>
      <c r="I225" s="7">
        <v>119.2</v>
      </c>
    </row>
    <row r="226" spans="1:9" ht="15" customHeight="1" x14ac:dyDescent="0.25">
      <c r="A226" s="7" t="s">
        <v>16</v>
      </c>
      <c r="B226" s="10" t="s">
        <v>24</v>
      </c>
      <c r="C226" s="137">
        <v>40</v>
      </c>
      <c r="D226" s="137"/>
      <c r="E226" s="137"/>
      <c r="F226" s="7">
        <v>3.16</v>
      </c>
      <c r="G226" s="7">
        <v>0.4</v>
      </c>
      <c r="H226" s="7">
        <v>19.32</v>
      </c>
      <c r="I226" s="7">
        <v>46.5</v>
      </c>
    </row>
    <row r="227" spans="1:9" ht="15" customHeight="1" x14ac:dyDescent="0.25">
      <c r="A227" s="7" t="s">
        <v>16</v>
      </c>
      <c r="B227" s="10" t="s">
        <v>17</v>
      </c>
      <c r="C227" s="137">
        <v>50</v>
      </c>
      <c r="D227" s="137"/>
      <c r="E227" s="137"/>
      <c r="F227" s="7">
        <v>2.2400000000000002</v>
      </c>
      <c r="G227" s="7">
        <v>0.44</v>
      </c>
      <c r="H227" s="7">
        <v>19.760000000000002</v>
      </c>
      <c r="I227" s="7">
        <v>43.2</v>
      </c>
    </row>
    <row r="228" spans="1:9" ht="15" customHeight="1" x14ac:dyDescent="0.25">
      <c r="A228" s="7">
        <v>338</v>
      </c>
      <c r="B228" s="38" t="s">
        <v>114</v>
      </c>
      <c r="C228" s="137">
        <v>100</v>
      </c>
      <c r="D228" s="137"/>
      <c r="E228" s="137"/>
      <c r="F228" s="7" t="s">
        <v>25</v>
      </c>
      <c r="G228" s="7">
        <v>0.4</v>
      </c>
      <c r="H228" s="18">
        <v>9.8000000000000007</v>
      </c>
      <c r="I228" s="18">
        <v>47</v>
      </c>
    </row>
    <row r="229" spans="1:9" ht="15" customHeight="1" x14ac:dyDescent="0.25">
      <c r="A229" s="6"/>
      <c r="B229" s="6" t="s">
        <v>26</v>
      </c>
      <c r="C229" s="138"/>
      <c r="D229" s="138"/>
      <c r="E229" s="138"/>
      <c r="F229" s="16">
        <f t="shared" ref="F229:H229" si="13">SUM(F222:F227)</f>
        <v>31.39</v>
      </c>
      <c r="G229" s="16">
        <f t="shared" si="13"/>
        <v>33.119999999999997</v>
      </c>
      <c r="H229" s="16">
        <f t="shared" si="13"/>
        <v>103.69000000000001</v>
      </c>
      <c r="I229" s="16">
        <f>SUM(I222:I228)</f>
        <v>911.90000000000009</v>
      </c>
    </row>
    <row r="230" spans="1:9" ht="15" customHeight="1" x14ac:dyDescent="0.25">
      <c r="A230" s="7"/>
      <c r="B230" s="6" t="s">
        <v>27</v>
      </c>
      <c r="C230" s="138"/>
      <c r="D230" s="138"/>
      <c r="E230" s="138"/>
      <c r="F230" s="16">
        <f>F220+F229</f>
        <v>52.95</v>
      </c>
      <c r="G230" s="16">
        <f t="shared" ref="G230:I230" si="14">G220+G229</f>
        <v>61.62</v>
      </c>
      <c r="H230" s="16">
        <f t="shared" si="14"/>
        <v>239.96000000000004</v>
      </c>
      <c r="I230" s="16">
        <f t="shared" si="14"/>
        <v>1637.9</v>
      </c>
    </row>
    <row r="231" spans="1:9" ht="15" customHeight="1" thickBot="1" x14ac:dyDescent="0.3">
      <c r="A231" s="144" t="s">
        <v>77</v>
      </c>
      <c r="B231" s="145"/>
      <c r="C231" s="145"/>
      <c r="D231" s="145"/>
      <c r="E231" s="145"/>
      <c r="F231" s="145"/>
      <c r="G231" s="145"/>
      <c r="H231" s="145"/>
      <c r="I231" s="145"/>
    </row>
    <row r="232" spans="1:9" ht="15" customHeight="1" x14ac:dyDescent="0.25">
      <c r="A232" s="138" t="s">
        <v>0</v>
      </c>
      <c r="B232" s="138" t="s">
        <v>1</v>
      </c>
      <c r="C232" s="138" t="s">
        <v>2</v>
      </c>
      <c r="D232" s="138"/>
      <c r="E232" s="138"/>
      <c r="F232" s="138" t="s">
        <v>3</v>
      </c>
      <c r="G232" s="138"/>
      <c r="H232" s="138"/>
      <c r="I232" s="146" t="s">
        <v>98</v>
      </c>
    </row>
    <row r="233" spans="1:9" ht="15" customHeight="1" x14ac:dyDescent="0.25">
      <c r="A233" s="138"/>
      <c r="B233" s="138"/>
      <c r="C233" s="138"/>
      <c r="D233" s="138"/>
      <c r="E233" s="138"/>
      <c r="F233" s="138"/>
      <c r="G233" s="138"/>
      <c r="H233" s="138"/>
      <c r="I233" s="147"/>
    </row>
    <row r="234" spans="1:9" ht="34.5" customHeight="1" x14ac:dyDescent="0.25">
      <c r="A234" s="138"/>
      <c r="B234" s="138"/>
      <c r="C234" s="138" t="s">
        <v>102</v>
      </c>
      <c r="D234" s="138"/>
      <c r="E234" s="138"/>
      <c r="F234" s="6" t="s">
        <v>8</v>
      </c>
      <c r="G234" s="6" t="s">
        <v>9</v>
      </c>
      <c r="H234" s="6" t="s">
        <v>10</v>
      </c>
      <c r="I234" s="148"/>
    </row>
    <row r="235" spans="1:9" ht="15" customHeight="1" thickBot="1" x14ac:dyDescent="0.3">
      <c r="A235" s="7">
        <v>1</v>
      </c>
      <c r="B235" s="7">
        <v>2</v>
      </c>
      <c r="C235" s="137">
        <v>3</v>
      </c>
      <c r="D235" s="137"/>
      <c r="E235" s="137"/>
      <c r="F235" s="7">
        <v>5</v>
      </c>
      <c r="G235" s="7">
        <v>6</v>
      </c>
      <c r="H235" s="7">
        <v>7</v>
      </c>
      <c r="I235" s="7">
        <v>8</v>
      </c>
    </row>
    <row r="236" spans="1:9" ht="15" customHeight="1" x14ac:dyDescent="0.25">
      <c r="A236" s="141" t="s">
        <v>78</v>
      </c>
      <c r="B236" s="142"/>
      <c r="C236" s="142"/>
      <c r="D236" s="142"/>
      <c r="E236" s="142"/>
      <c r="F236" s="142"/>
      <c r="G236" s="142"/>
      <c r="H236" s="142"/>
      <c r="I236" s="142"/>
    </row>
    <row r="237" spans="1:9" ht="15" customHeight="1" x14ac:dyDescent="0.25">
      <c r="A237" s="138" t="s">
        <v>12</v>
      </c>
      <c r="B237" s="138"/>
      <c r="C237" s="138"/>
      <c r="D237" s="138"/>
      <c r="E237" s="138"/>
      <c r="F237" s="138"/>
      <c r="G237" s="138"/>
      <c r="H237" s="138"/>
      <c r="I237" s="138"/>
    </row>
    <row r="238" spans="1:9" ht="14.25" customHeight="1" x14ac:dyDescent="0.25">
      <c r="A238" s="137">
        <v>183</v>
      </c>
      <c r="B238" s="143" t="s">
        <v>79</v>
      </c>
      <c r="C238" s="137">
        <v>200</v>
      </c>
      <c r="D238" s="137"/>
      <c r="E238" s="137"/>
      <c r="F238" s="137">
        <v>9.09</v>
      </c>
      <c r="G238" s="137">
        <v>12.99</v>
      </c>
      <c r="H238" s="137">
        <v>35.18</v>
      </c>
      <c r="I238" s="137">
        <v>295</v>
      </c>
    </row>
    <row r="239" spans="1:9" ht="6" hidden="1" customHeight="1" x14ac:dyDescent="0.25">
      <c r="A239" s="137"/>
      <c r="B239" s="143"/>
      <c r="C239" s="137"/>
      <c r="D239" s="137"/>
      <c r="E239" s="137"/>
      <c r="F239" s="137"/>
      <c r="G239" s="137"/>
      <c r="H239" s="137"/>
      <c r="I239" s="137"/>
    </row>
    <row r="240" spans="1:9" ht="15" customHeight="1" x14ac:dyDescent="0.25">
      <c r="A240" s="7">
        <v>209</v>
      </c>
      <c r="B240" s="10" t="s">
        <v>30</v>
      </c>
      <c r="C240" s="137">
        <v>50</v>
      </c>
      <c r="D240" s="137"/>
      <c r="E240" s="137"/>
      <c r="F240" s="7">
        <v>5.08</v>
      </c>
      <c r="G240" s="7">
        <v>4.5999999999999996</v>
      </c>
      <c r="H240" s="7">
        <v>0.28000000000000003</v>
      </c>
      <c r="I240" s="7">
        <v>63</v>
      </c>
    </row>
    <row r="241" spans="1:9" ht="15" customHeight="1" x14ac:dyDescent="0.25">
      <c r="A241" s="7">
        <v>67</v>
      </c>
      <c r="B241" s="10" t="s">
        <v>45</v>
      </c>
      <c r="C241" s="137">
        <v>100</v>
      </c>
      <c r="D241" s="137"/>
      <c r="E241" s="137"/>
      <c r="F241" s="18">
        <v>1.04</v>
      </c>
      <c r="G241" s="18">
        <v>10.039999999999999</v>
      </c>
      <c r="H241" s="18">
        <v>7.29</v>
      </c>
      <c r="I241" s="7">
        <v>125.1</v>
      </c>
    </row>
    <row r="242" spans="1:9" ht="15" customHeight="1" x14ac:dyDescent="0.25">
      <c r="A242" s="7">
        <v>352</v>
      </c>
      <c r="B242" s="10" t="s">
        <v>32</v>
      </c>
      <c r="C242" s="137">
        <v>200</v>
      </c>
      <c r="D242" s="137"/>
      <c r="E242" s="137"/>
      <c r="F242" s="7">
        <v>0.11</v>
      </c>
      <c r="G242" s="7">
        <v>0.12</v>
      </c>
      <c r="H242" s="7">
        <v>25.09</v>
      </c>
      <c r="I242" s="7">
        <v>119.2</v>
      </c>
    </row>
    <row r="243" spans="1:9" ht="15" customHeight="1" x14ac:dyDescent="0.25">
      <c r="A243" s="7" t="s">
        <v>16</v>
      </c>
      <c r="B243" s="10" t="s">
        <v>17</v>
      </c>
      <c r="C243" s="137">
        <v>50</v>
      </c>
      <c r="D243" s="137"/>
      <c r="E243" s="137"/>
      <c r="F243" s="7">
        <v>2.2400000000000002</v>
      </c>
      <c r="G243" s="7">
        <v>0.44</v>
      </c>
      <c r="H243" s="7">
        <v>19.760000000000002</v>
      </c>
      <c r="I243" s="7">
        <v>46.5</v>
      </c>
    </row>
    <row r="244" spans="1:9" ht="15" customHeight="1" x14ac:dyDescent="0.25">
      <c r="A244" s="7">
        <v>3</v>
      </c>
      <c r="B244" s="10" t="s">
        <v>82</v>
      </c>
      <c r="C244" s="137">
        <v>50</v>
      </c>
      <c r="D244" s="137"/>
      <c r="E244" s="137"/>
      <c r="F244" s="7">
        <v>5.8</v>
      </c>
      <c r="G244" s="7">
        <v>8.3000000000000007</v>
      </c>
      <c r="H244" s="7">
        <v>14.83</v>
      </c>
      <c r="I244" s="7">
        <v>157</v>
      </c>
    </row>
    <row r="245" spans="1:9" ht="15" customHeight="1" x14ac:dyDescent="0.25">
      <c r="A245" s="7">
        <v>338</v>
      </c>
      <c r="B245" s="38" t="s">
        <v>114</v>
      </c>
      <c r="C245" s="7"/>
      <c r="D245" s="135">
        <v>100</v>
      </c>
      <c r="E245" s="136"/>
      <c r="F245" s="7"/>
      <c r="G245" s="7"/>
      <c r="H245" s="7"/>
      <c r="I245" s="7"/>
    </row>
    <row r="246" spans="1:9" ht="15" customHeight="1" x14ac:dyDescent="0.25">
      <c r="A246" s="6"/>
      <c r="B246" s="6" t="s">
        <v>19</v>
      </c>
      <c r="C246" s="138"/>
      <c r="D246" s="138"/>
      <c r="E246" s="138"/>
      <c r="F246" s="6">
        <f t="shared" ref="F246:I246" si="15">SUM(F238:F244)</f>
        <v>23.360000000000003</v>
      </c>
      <c r="G246" s="6">
        <f t="shared" si="15"/>
        <v>36.49</v>
      </c>
      <c r="H246" s="6">
        <f t="shared" si="15"/>
        <v>102.43</v>
      </c>
      <c r="I246" s="6">
        <f t="shared" si="15"/>
        <v>805.80000000000007</v>
      </c>
    </row>
    <row r="247" spans="1:9" ht="15" customHeight="1" x14ac:dyDescent="0.25">
      <c r="A247" s="139" t="s">
        <v>20</v>
      </c>
      <c r="B247" s="140"/>
      <c r="C247" s="140"/>
      <c r="D247" s="140"/>
      <c r="E247" s="140"/>
      <c r="F247" s="140"/>
      <c r="G247" s="140"/>
      <c r="H247" s="140"/>
      <c r="I247" s="140"/>
    </row>
    <row r="248" spans="1:9" ht="15" customHeight="1" x14ac:dyDescent="0.25">
      <c r="A248" s="7">
        <v>61</v>
      </c>
      <c r="B248" s="10" t="s">
        <v>89</v>
      </c>
      <c r="C248" s="137">
        <v>100</v>
      </c>
      <c r="D248" s="137"/>
      <c r="E248" s="137"/>
      <c r="F248" s="17">
        <v>1.05</v>
      </c>
      <c r="G248" s="17">
        <v>5.01</v>
      </c>
      <c r="H248" s="17">
        <v>13.02</v>
      </c>
      <c r="I248" s="17">
        <v>103.7</v>
      </c>
    </row>
    <row r="249" spans="1:9" ht="15" customHeight="1" x14ac:dyDescent="0.25">
      <c r="A249" s="7">
        <v>96</v>
      </c>
      <c r="B249" s="10" t="s">
        <v>52</v>
      </c>
      <c r="C249" s="137">
        <v>250</v>
      </c>
      <c r="D249" s="137"/>
      <c r="E249" s="137"/>
      <c r="F249" s="17">
        <v>6.36</v>
      </c>
      <c r="G249" s="17">
        <v>8.9</v>
      </c>
      <c r="H249" s="17">
        <v>11.81</v>
      </c>
      <c r="I249" s="17">
        <v>158.34</v>
      </c>
    </row>
    <row r="250" spans="1:9" ht="15" customHeight="1" x14ac:dyDescent="0.25">
      <c r="A250" s="7">
        <v>259</v>
      </c>
      <c r="B250" s="10" t="s">
        <v>36</v>
      </c>
      <c r="C250" s="137">
        <v>200</v>
      </c>
      <c r="D250" s="137"/>
      <c r="E250" s="137"/>
      <c r="F250" s="17">
        <v>21.29</v>
      </c>
      <c r="G250" s="17">
        <v>23.78</v>
      </c>
      <c r="H250" s="17">
        <v>21.78</v>
      </c>
      <c r="I250" s="17">
        <v>387.7</v>
      </c>
    </row>
    <row r="251" spans="1:9" ht="15" customHeight="1" x14ac:dyDescent="0.25">
      <c r="A251" s="11">
        <v>386</v>
      </c>
      <c r="B251" s="10" t="s">
        <v>37</v>
      </c>
      <c r="C251" s="137">
        <v>200</v>
      </c>
      <c r="D251" s="137"/>
      <c r="E251" s="137"/>
      <c r="F251" s="18">
        <v>5.8</v>
      </c>
      <c r="G251" s="7" t="s">
        <v>22</v>
      </c>
      <c r="H251" s="7" t="s">
        <v>38</v>
      </c>
      <c r="I251" s="7" t="s">
        <v>39</v>
      </c>
    </row>
    <row r="252" spans="1:9" ht="15" customHeight="1" x14ac:dyDescent="0.25">
      <c r="A252" s="7">
        <v>338</v>
      </c>
      <c r="B252" s="38" t="s">
        <v>114</v>
      </c>
      <c r="C252" s="137">
        <v>100</v>
      </c>
      <c r="D252" s="137"/>
      <c r="E252" s="137"/>
      <c r="F252" s="7">
        <v>1.5</v>
      </c>
      <c r="G252" s="7">
        <v>0.5</v>
      </c>
      <c r="H252" s="18">
        <v>21</v>
      </c>
      <c r="I252" s="7">
        <v>96</v>
      </c>
    </row>
    <row r="253" spans="1:9" ht="15" customHeight="1" x14ac:dyDescent="0.25">
      <c r="A253" s="7" t="s">
        <v>16</v>
      </c>
      <c r="B253" s="10" t="s">
        <v>24</v>
      </c>
      <c r="C253" s="137">
        <v>40</v>
      </c>
      <c r="D253" s="137"/>
      <c r="E253" s="137"/>
      <c r="F253" s="7">
        <v>3.16</v>
      </c>
      <c r="G253" s="7">
        <v>0.4</v>
      </c>
      <c r="H253" s="7">
        <v>19.32</v>
      </c>
      <c r="I253" s="7">
        <v>46.5</v>
      </c>
    </row>
    <row r="254" spans="1:9" ht="15" customHeight="1" x14ac:dyDescent="0.25">
      <c r="A254" s="7" t="s">
        <v>16</v>
      </c>
      <c r="B254" s="10" t="s">
        <v>17</v>
      </c>
      <c r="C254" s="137">
        <v>50</v>
      </c>
      <c r="D254" s="137"/>
      <c r="E254" s="137"/>
      <c r="F254" s="7">
        <v>2.2400000000000002</v>
      </c>
      <c r="G254" s="7">
        <v>0.44</v>
      </c>
      <c r="H254" s="7">
        <v>19.760000000000002</v>
      </c>
      <c r="I254" s="7">
        <v>43.2</v>
      </c>
    </row>
    <row r="255" spans="1:9" ht="15" customHeight="1" x14ac:dyDescent="0.25">
      <c r="A255" s="6"/>
      <c r="B255" s="6" t="s">
        <v>26</v>
      </c>
      <c r="C255" s="138"/>
      <c r="D255" s="138"/>
      <c r="E255" s="138"/>
      <c r="F255" s="16">
        <f t="shared" ref="F255:I255" si="16">SUM(F248:F254)</f>
        <v>41.4</v>
      </c>
      <c r="G255" s="16">
        <f t="shared" si="16"/>
        <v>39.029999999999994</v>
      </c>
      <c r="H255" s="16">
        <f t="shared" si="16"/>
        <v>106.69000000000001</v>
      </c>
      <c r="I255" s="16">
        <f t="shared" si="16"/>
        <v>835.44</v>
      </c>
    </row>
    <row r="256" spans="1:9" ht="15" customHeight="1" x14ac:dyDescent="0.25">
      <c r="A256" s="6"/>
      <c r="B256" s="6" t="s">
        <v>27</v>
      </c>
      <c r="C256" s="138"/>
      <c r="D256" s="138"/>
      <c r="E256" s="138"/>
      <c r="F256" s="16">
        <f>F246+F255</f>
        <v>64.760000000000005</v>
      </c>
      <c r="G256" s="16">
        <f t="shared" ref="G256:I256" si="17">G246+G255</f>
        <v>75.52</v>
      </c>
      <c r="H256" s="16">
        <f t="shared" si="17"/>
        <v>209.12</v>
      </c>
      <c r="I256" s="16">
        <f t="shared" si="17"/>
        <v>1641.2400000000002</v>
      </c>
    </row>
    <row r="257" spans="1:9" ht="15" customHeight="1" x14ac:dyDescent="0.25">
      <c r="A257" s="6"/>
      <c r="B257" s="6"/>
      <c r="C257" s="138"/>
      <c r="D257" s="138"/>
      <c r="E257" s="138"/>
      <c r="F257" s="6"/>
      <c r="G257" s="6"/>
      <c r="H257" s="6"/>
      <c r="I257" s="30">
        <v>4.2407407407407401E-2</v>
      </c>
    </row>
    <row r="258" spans="1:9" ht="15" customHeight="1" x14ac:dyDescent="0.25">
      <c r="A258" s="37"/>
      <c r="B258" s="37"/>
      <c r="C258" s="37"/>
      <c r="D258" s="37"/>
      <c r="E258" s="37"/>
      <c r="F258" s="37"/>
      <c r="G258" s="37"/>
      <c r="H258" s="37"/>
      <c r="I258" s="37"/>
    </row>
    <row r="259" spans="1:9" ht="15" customHeight="1" x14ac:dyDescent="0.25"/>
  </sheetData>
  <mergeCells count="296">
    <mergeCell ref="A3:A5"/>
    <mergeCell ref="B3:B5"/>
    <mergeCell ref="C3:E4"/>
    <mergeCell ref="F3:H4"/>
    <mergeCell ref="C5:E6"/>
    <mergeCell ref="D23:E23"/>
    <mergeCell ref="D24:E24"/>
    <mergeCell ref="D51:E51"/>
    <mergeCell ref="D40:E40"/>
    <mergeCell ref="D41:E41"/>
    <mergeCell ref="B11:C11"/>
    <mergeCell ref="D11:E11"/>
    <mergeCell ref="C12:E12"/>
    <mergeCell ref="C13:E13"/>
    <mergeCell ref="C21:E21"/>
    <mergeCell ref="C22:E22"/>
    <mergeCell ref="C18:E18"/>
    <mergeCell ref="C19:E19"/>
    <mergeCell ref="C20:E20"/>
    <mergeCell ref="C15:E15"/>
    <mergeCell ref="A16:I16"/>
    <mergeCell ref="C17:E17"/>
    <mergeCell ref="D14:E14"/>
    <mergeCell ref="C25:E25"/>
    <mergeCell ref="C26:E26"/>
    <mergeCell ref="A27:I27"/>
    <mergeCell ref="A28:A30"/>
    <mergeCell ref="B28:B30"/>
    <mergeCell ref="C28:E29"/>
    <mergeCell ref="F28:H29"/>
    <mergeCell ref="A7:I7"/>
    <mergeCell ref="A8:I8"/>
    <mergeCell ref="C9:E9"/>
    <mergeCell ref="C10:E10"/>
    <mergeCell ref="C30:E30"/>
    <mergeCell ref="C39:E39"/>
    <mergeCell ref="C42:E42"/>
    <mergeCell ref="A43:I43"/>
    <mergeCell ref="C44:E44"/>
    <mergeCell ref="C37:E37"/>
    <mergeCell ref="C38:E38"/>
    <mergeCell ref="C48:E48"/>
    <mergeCell ref="C49:E49"/>
    <mergeCell ref="C31:E31"/>
    <mergeCell ref="A32:I32"/>
    <mergeCell ref="A33:I33"/>
    <mergeCell ref="C35:E35"/>
    <mergeCell ref="C36:E36"/>
    <mergeCell ref="D34:E34"/>
    <mergeCell ref="A60:I60"/>
    <mergeCell ref="C61:E61"/>
    <mergeCell ref="C62:E62"/>
    <mergeCell ref="C63:E63"/>
    <mergeCell ref="C57:E57"/>
    <mergeCell ref="C58:E58"/>
    <mergeCell ref="A59:I59"/>
    <mergeCell ref="C50:E50"/>
    <mergeCell ref="C45:E45"/>
    <mergeCell ref="B46:C46"/>
    <mergeCell ref="D46:E46"/>
    <mergeCell ref="C47:E47"/>
    <mergeCell ref="C52:E52"/>
    <mergeCell ref="C53:E53"/>
    <mergeCell ref="A54:I54"/>
    <mergeCell ref="A55:A57"/>
    <mergeCell ref="B55:B57"/>
    <mergeCell ref="C55:E56"/>
    <mergeCell ref="F55:H56"/>
    <mergeCell ref="C71:E71"/>
    <mergeCell ref="C72:E72"/>
    <mergeCell ref="C73:E73"/>
    <mergeCell ref="C67:E67"/>
    <mergeCell ref="A68:I68"/>
    <mergeCell ref="C69:E69"/>
    <mergeCell ref="C70:E70"/>
    <mergeCell ref="C64:E64"/>
    <mergeCell ref="C65:E65"/>
    <mergeCell ref="D66:E66"/>
    <mergeCell ref="C77:E77"/>
    <mergeCell ref="C78:E78"/>
    <mergeCell ref="A79:A81"/>
    <mergeCell ref="B79:B81"/>
    <mergeCell ref="C79:E80"/>
    <mergeCell ref="F79:H80"/>
    <mergeCell ref="C74:E74"/>
    <mergeCell ref="C75:E75"/>
    <mergeCell ref="C76:E76"/>
    <mergeCell ref="C88:E88"/>
    <mergeCell ref="C89:E89"/>
    <mergeCell ref="A84:I84"/>
    <mergeCell ref="C85:E85"/>
    <mergeCell ref="C86:E86"/>
    <mergeCell ref="C87:E87"/>
    <mergeCell ref="C81:E81"/>
    <mergeCell ref="C82:E82"/>
    <mergeCell ref="A83:I83"/>
    <mergeCell ref="C98:E98"/>
    <mergeCell ref="C100:E100"/>
    <mergeCell ref="C95:E95"/>
    <mergeCell ref="C96:E96"/>
    <mergeCell ref="C97:E97"/>
    <mergeCell ref="C91:E91"/>
    <mergeCell ref="A92:I92"/>
    <mergeCell ref="C93:E93"/>
    <mergeCell ref="C94:E94"/>
    <mergeCell ref="A108:I108"/>
    <mergeCell ref="C109:E109"/>
    <mergeCell ref="C110:E110"/>
    <mergeCell ref="C111:E111"/>
    <mergeCell ref="C105:E105"/>
    <mergeCell ref="C106:E106"/>
    <mergeCell ref="A107:I107"/>
    <mergeCell ref="C101:E101"/>
    <mergeCell ref="C102:E102"/>
    <mergeCell ref="A103:A105"/>
    <mergeCell ref="B103:B105"/>
    <mergeCell ref="C103:E104"/>
    <mergeCell ref="F103:H104"/>
    <mergeCell ref="C120:E120"/>
    <mergeCell ref="C121:E121"/>
    <mergeCell ref="C122:E122"/>
    <mergeCell ref="C116:E116"/>
    <mergeCell ref="A117:I117"/>
    <mergeCell ref="C118:E118"/>
    <mergeCell ref="C119:E119"/>
    <mergeCell ref="C112:E112"/>
    <mergeCell ref="C113:E113"/>
    <mergeCell ref="C114:E114"/>
    <mergeCell ref="A127:I127"/>
    <mergeCell ref="A128:A130"/>
    <mergeCell ref="B128:B130"/>
    <mergeCell ref="C128:E129"/>
    <mergeCell ref="F128:H129"/>
    <mergeCell ref="I128:I131"/>
    <mergeCell ref="C130:E130"/>
    <mergeCell ref="C123:E123"/>
    <mergeCell ref="C125:E125"/>
    <mergeCell ref="C126:E126"/>
    <mergeCell ref="C138:E138"/>
    <mergeCell ref="C139:E139"/>
    <mergeCell ref="C135:E135"/>
    <mergeCell ref="C136:E136"/>
    <mergeCell ref="C137:E137"/>
    <mergeCell ref="C131:E131"/>
    <mergeCell ref="A132:I132"/>
    <mergeCell ref="A133:I133"/>
    <mergeCell ref="C134:E134"/>
    <mergeCell ref="C147:E147"/>
    <mergeCell ref="C148:E148"/>
    <mergeCell ref="C150:E150"/>
    <mergeCell ref="C144:E144"/>
    <mergeCell ref="C145:E145"/>
    <mergeCell ref="C146:E146"/>
    <mergeCell ref="C140:E140"/>
    <mergeCell ref="A141:I141"/>
    <mergeCell ref="C142:E142"/>
    <mergeCell ref="C143:E143"/>
    <mergeCell ref="D149:E149"/>
    <mergeCell ref="C155:E155"/>
    <mergeCell ref="C156:E156"/>
    <mergeCell ref="A157:I157"/>
    <mergeCell ref="C151:E151"/>
    <mergeCell ref="C152:E152"/>
    <mergeCell ref="A153:A155"/>
    <mergeCell ref="B153:B155"/>
    <mergeCell ref="C153:E154"/>
    <mergeCell ref="F153:H154"/>
    <mergeCell ref="I153:I155"/>
    <mergeCell ref="C165:E165"/>
    <mergeCell ref="C167:E167"/>
    <mergeCell ref="A168:I168"/>
    <mergeCell ref="B169:C169"/>
    <mergeCell ref="D169:E169"/>
    <mergeCell ref="C162:E162"/>
    <mergeCell ref="C163:E163"/>
    <mergeCell ref="C164:E164"/>
    <mergeCell ref="A158:I158"/>
    <mergeCell ref="C159:E159"/>
    <mergeCell ref="C160:E160"/>
    <mergeCell ref="C161:E161"/>
    <mergeCell ref="C166:E166"/>
    <mergeCell ref="B175:C175"/>
    <mergeCell ref="D175:E175"/>
    <mergeCell ref="B177:C177"/>
    <mergeCell ref="D177:E177"/>
    <mergeCell ref="B173:C173"/>
    <mergeCell ref="D173:E173"/>
    <mergeCell ref="B174:C174"/>
    <mergeCell ref="D174:E174"/>
    <mergeCell ref="C170:E170"/>
    <mergeCell ref="B171:C171"/>
    <mergeCell ref="D171:E171"/>
    <mergeCell ref="B172:C172"/>
    <mergeCell ref="D172:E172"/>
    <mergeCell ref="C176:E176"/>
    <mergeCell ref="C183:E183"/>
    <mergeCell ref="A184:I184"/>
    <mergeCell ref="A185:I185"/>
    <mergeCell ref="C186:E186"/>
    <mergeCell ref="C178:E178"/>
    <mergeCell ref="A179:I179"/>
    <mergeCell ref="A180:A182"/>
    <mergeCell ref="B180:B182"/>
    <mergeCell ref="C180:E181"/>
    <mergeCell ref="F180:H181"/>
    <mergeCell ref="C182:E182"/>
    <mergeCell ref="C194:E194"/>
    <mergeCell ref="A195:I195"/>
    <mergeCell ref="C196:E196"/>
    <mergeCell ref="B197:C197"/>
    <mergeCell ref="D197:E197"/>
    <mergeCell ref="C190:E190"/>
    <mergeCell ref="C191:E191"/>
    <mergeCell ref="C192:E192"/>
    <mergeCell ref="C187:E187"/>
    <mergeCell ref="C188:E188"/>
    <mergeCell ref="C189:E189"/>
    <mergeCell ref="D193:E193"/>
    <mergeCell ref="B204:C204"/>
    <mergeCell ref="D204:E204"/>
    <mergeCell ref="B205:D205"/>
    <mergeCell ref="B206:D206"/>
    <mergeCell ref="B201:C201"/>
    <mergeCell ref="D201:E201"/>
    <mergeCell ref="B202:C202"/>
    <mergeCell ref="D202:E202"/>
    <mergeCell ref="B198:C198"/>
    <mergeCell ref="D198:E198"/>
    <mergeCell ref="C199:E199"/>
    <mergeCell ref="C200:E200"/>
    <mergeCell ref="D203:E203"/>
    <mergeCell ref="C210:E210"/>
    <mergeCell ref="A211:I211"/>
    <mergeCell ref="A212:I212"/>
    <mergeCell ref="C213:E213"/>
    <mergeCell ref="A207:A209"/>
    <mergeCell ref="B207:B209"/>
    <mergeCell ref="C207:E208"/>
    <mergeCell ref="F207:H208"/>
    <mergeCell ref="C209:E209"/>
    <mergeCell ref="A221:I221"/>
    <mergeCell ref="C222:E222"/>
    <mergeCell ref="C223:E223"/>
    <mergeCell ref="C224:E224"/>
    <mergeCell ref="C217:E217"/>
    <mergeCell ref="C218:E218"/>
    <mergeCell ref="C220:E220"/>
    <mergeCell ref="D219:E219"/>
    <mergeCell ref="C214:E214"/>
    <mergeCell ref="C215:E215"/>
    <mergeCell ref="C216:E216"/>
    <mergeCell ref="C229:E229"/>
    <mergeCell ref="C230:E230"/>
    <mergeCell ref="A231:I231"/>
    <mergeCell ref="A232:A234"/>
    <mergeCell ref="B232:B234"/>
    <mergeCell ref="C232:E233"/>
    <mergeCell ref="F232:H233"/>
    <mergeCell ref="I232:I234"/>
    <mergeCell ref="C225:E225"/>
    <mergeCell ref="C226:E226"/>
    <mergeCell ref="C227:E227"/>
    <mergeCell ref="C228:E228"/>
    <mergeCell ref="A238:A239"/>
    <mergeCell ref="B238:B239"/>
    <mergeCell ref="C238:E239"/>
    <mergeCell ref="F238:F239"/>
    <mergeCell ref="G238:G239"/>
    <mergeCell ref="H238:H239"/>
    <mergeCell ref="I238:I239"/>
    <mergeCell ref="C234:E234"/>
    <mergeCell ref="C235:E235"/>
    <mergeCell ref="D245:E245"/>
    <mergeCell ref="D90:E90"/>
    <mergeCell ref="D99:E99"/>
    <mergeCell ref="D124:E124"/>
    <mergeCell ref="C115:E115"/>
    <mergeCell ref="C257:E257"/>
    <mergeCell ref="C254:E254"/>
    <mergeCell ref="C255:E255"/>
    <mergeCell ref="C256:E256"/>
    <mergeCell ref="C251:E251"/>
    <mergeCell ref="C252:E252"/>
    <mergeCell ref="C253:E253"/>
    <mergeCell ref="A247:I247"/>
    <mergeCell ref="C248:E248"/>
    <mergeCell ref="C249:E249"/>
    <mergeCell ref="C250:E250"/>
    <mergeCell ref="C243:E243"/>
    <mergeCell ref="C244:E244"/>
    <mergeCell ref="C246:E246"/>
    <mergeCell ref="C240:E240"/>
    <mergeCell ref="C241:E241"/>
    <mergeCell ref="C242:E242"/>
    <mergeCell ref="A236:I236"/>
    <mergeCell ref="A237:I237"/>
  </mergeCells>
  <pageMargins left="0.39370078740157483" right="0" top="0" bottom="0" header="0.11811023622047245" footer="0.11811023622047245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topLeftCell="A127" workbookViewId="0">
      <selection activeCell="K142" sqref="K142"/>
    </sheetView>
  </sheetViews>
  <sheetFormatPr defaultRowHeight="15" x14ac:dyDescent="0.25"/>
  <cols>
    <col min="1" max="1" width="6.5703125" customWidth="1"/>
    <col min="2" max="2" width="60.28515625" customWidth="1"/>
    <col min="3" max="3" width="9.140625" hidden="1" customWidth="1"/>
    <col min="6" max="6" width="10.5703125" customWidth="1"/>
    <col min="7" max="7" width="10.140625" customWidth="1"/>
    <col min="8" max="8" width="10.5703125" customWidth="1"/>
    <col min="9" max="9" width="15.7109375" customWidth="1"/>
  </cols>
  <sheetData>
    <row r="1" spans="1:9" ht="15" customHeight="1" x14ac:dyDescent="0.25"/>
    <row r="2" spans="1:9" ht="15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" customHeight="1" x14ac:dyDescent="0.25">
      <c r="A3" s="138" t="s">
        <v>0</v>
      </c>
      <c r="B3" s="138" t="s">
        <v>1</v>
      </c>
      <c r="C3" s="138" t="s">
        <v>2</v>
      </c>
      <c r="D3" s="138"/>
      <c r="E3" s="138"/>
      <c r="F3" s="138" t="s">
        <v>3</v>
      </c>
      <c r="G3" s="138"/>
      <c r="H3" s="138"/>
      <c r="I3" s="6" t="s">
        <v>4</v>
      </c>
    </row>
    <row r="4" spans="1:9" ht="15" customHeight="1" x14ac:dyDescent="0.25">
      <c r="A4" s="138"/>
      <c r="B4" s="138"/>
      <c r="C4" s="138"/>
      <c r="D4" s="138"/>
      <c r="E4" s="138"/>
      <c r="F4" s="138"/>
      <c r="G4" s="138"/>
      <c r="H4" s="138"/>
      <c r="I4" s="6" t="s">
        <v>5</v>
      </c>
    </row>
    <row r="5" spans="1:9" ht="17.25" customHeight="1" x14ac:dyDescent="0.25">
      <c r="A5" s="138"/>
      <c r="B5" s="138"/>
      <c r="C5" s="138" t="s">
        <v>109</v>
      </c>
      <c r="D5" s="138"/>
      <c r="E5" s="138"/>
      <c r="F5" s="6" t="s">
        <v>8</v>
      </c>
      <c r="G5" s="6" t="s">
        <v>9</v>
      </c>
      <c r="H5" s="6" t="s">
        <v>10</v>
      </c>
      <c r="I5" s="6" t="s">
        <v>6</v>
      </c>
    </row>
    <row r="6" spans="1:9" ht="15" customHeight="1" x14ac:dyDescent="0.25">
      <c r="A6" s="7">
        <v>1</v>
      </c>
      <c r="B6" s="7">
        <v>2</v>
      </c>
      <c r="C6" s="138"/>
      <c r="D6" s="138"/>
      <c r="E6" s="138"/>
      <c r="F6" s="7">
        <v>5</v>
      </c>
      <c r="G6" s="7">
        <v>6</v>
      </c>
      <c r="H6" s="7">
        <v>7</v>
      </c>
      <c r="I6" s="7">
        <v>8</v>
      </c>
    </row>
    <row r="7" spans="1:9" ht="15" customHeight="1" thickBot="1" x14ac:dyDescent="0.3">
      <c r="A7" s="144" t="s">
        <v>11</v>
      </c>
      <c r="B7" s="145"/>
      <c r="C7" s="145"/>
      <c r="D7" s="145"/>
      <c r="E7" s="145"/>
      <c r="F7" s="145"/>
      <c r="G7" s="145"/>
      <c r="H7" s="145"/>
      <c r="I7" s="145"/>
    </row>
    <row r="8" spans="1:9" ht="15" customHeight="1" x14ac:dyDescent="0.25">
      <c r="A8" s="141" t="s">
        <v>12</v>
      </c>
      <c r="B8" s="142"/>
      <c r="C8" s="142"/>
      <c r="D8" s="142"/>
      <c r="E8" s="142"/>
      <c r="F8" s="142"/>
      <c r="G8" s="142"/>
      <c r="H8" s="142"/>
      <c r="I8" s="142"/>
    </row>
    <row r="9" spans="1:9" ht="15" customHeight="1" x14ac:dyDescent="0.25">
      <c r="A9" s="7">
        <v>45</v>
      </c>
      <c r="B9" s="8" t="s">
        <v>13</v>
      </c>
      <c r="C9" s="137">
        <v>100</v>
      </c>
      <c r="D9" s="137"/>
      <c r="E9" s="137"/>
      <c r="F9" s="7">
        <v>1.31</v>
      </c>
      <c r="G9" s="7">
        <v>3.25</v>
      </c>
      <c r="H9" s="7">
        <v>6.5</v>
      </c>
      <c r="I9" s="7">
        <v>60.4</v>
      </c>
    </row>
    <row r="10" spans="1:9" ht="15" customHeight="1" x14ac:dyDescent="0.25">
      <c r="A10" s="7">
        <v>309</v>
      </c>
      <c r="B10" s="10" t="s">
        <v>14</v>
      </c>
      <c r="C10" s="137">
        <v>180</v>
      </c>
      <c r="D10" s="137"/>
      <c r="E10" s="137"/>
      <c r="F10" s="7">
        <v>5.52</v>
      </c>
      <c r="G10" s="7">
        <v>4.5199999999999996</v>
      </c>
      <c r="H10" s="7">
        <v>26.45</v>
      </c>
      <c r="I10" s="7">
        <v>168.45</v>
      </c>
    </row>
    <row r="11" spans="1:9" ht="15" customHeight="1" x14ac:dyDescent="0.25">
      <c r="A11" s="11">
        <v>295</v>
      </c>
      <c r="B11" s="143" t="s">
        <v>71</v>
      </c>
      <c r="C11" s="143"/>
      <c r="D11" s="137">
        <v>100</v>
      </c>
      <c r="E11" s="137"/>
      <c r="F11" s="7">
        <v>15.3</v>
      </c>
      <c r="G11" s="7">
        <v>29.4</v>
      </c>
      <c r="H11" s="7">
        <v>15.46</v>
      </c>
      <c r="I11" s="7">
        <v>388</v>
      </c>
    </row>
    <row r="12" spans="1:9" ht="15" customHeight="1" x14ac:dyDescent="0.25">
      <c r="A12" s="7">
        <v>382</v>
      </c>
      <c r="B12" s="10" t="s">
        <v>15</v>
      </c>
      <c r="C12" s="137">
        <v>200</v>
      </c>
      <c r="D12" s="137"/>
      <c r="E12" s="137"/>
      <c r="F12" s="7">
        <v>4.08</v>
      </c>
      <c r="G12" s="7">
        <v>3.54</v>
      </c>
      <c r="H12" s="7">
        <v>17.579999999999998</v>
      </c>
      <c r="I12" s="7">
        <v>118.6</v>
      </c>
    </row>
    <row r="13" spans="1:9" ht="15" customHeight="1" x14ac:dyDescent="0.25">
      <c r="A13" s="7" t="s">
        <v>16</v>
      </c>
      <c r="B13" s="10" t="s">
        <v>17</v>
      </c>
      <c r="C13" s="137">
        <v>50</v>
      </c>
      <c r="D13" s="137"/>
      <c r="E13" s="137"/>
      <c r="F13" s="7">
        <v>2.2400000000000002</v>
      </c>
      <c r="G13" s="7">
        <v>0.44</v>
      </c>
      <c r="H13" s="7">
        <v>19.760000000000002</v>
      </c>
      <c r="I13" s="7">
        <v>46.5</v>
      </c>
    </row>
    <row r="14" spans="1:9" ht="15" customHeight="1" x14ac:dyDescent="0.25">
      <c r="A14" s="7">
        <v>338</v>
      </c>
      <c r="B14" s="38" t="s">
        <v>113</v>
      </c>
      <c r="C14" s="135">
        <v>100</v>
      </c>
      <c r="D14" s="164"/>
      <c r="E14" s="136"/>
      <c r="F14" s="7">
        <v>0.4</v>
      </c>
      <c r="G14" s="7">
        <v>0.4</v>
      </c>
      <c r="H14" s="7">
        <v>9.8000000000000007</v>
      </c>
      <c r="I14" s="7">
        <v>47</v>
      </c>
    </row>
    <row r="15" spans="1:9" ht="15" customHeight="1" x14ac:dyDescent="0.25">
      <c r="A15" s="7"/>
      <c r="B15" s="15" t="s">
        <v>19</v>
      </c>
      <c r="C15" s="137"/>
      <c r="D15" s="137"/>
      <c r="E15" s="137"/>
      <c r="F15" s="16">
        <f>SUM(F9:F14)</f>
        <v>28.85</v>
      </c>
      <c r="G15" s="16">
        <f>SUM(G9:G14)</f>
        <v>41.55</v>
      </c>
      <c r="H15" s="16">
        <f>SUM(H9:H14)</f>
        <v>95.550000000000011</v>
      </c>
      <c r="I15" s="16">
        <f>SUM(I9:I14)</f>
        <v>828.95</v>
      </c>
    </row>
    <row r="16" spans="1:9" ht="15" customHeight="1" x14ac:dyDescent="0.25">
      <c r="A16" s="161" t="s">
        <v>20</v>
      </c>
      <c r="B16" s="151"/>
      <c r="C16" s="151"/>
      <c r="D16" s="151"/>
      <c r="E16" s="151"/>
      <c r="F16" s="151"/>
      <c r="G16" s="151"/>
      <c r="H16" s="151"/>
      <c r="I16" s="151"/>
    </row>
    <row r="17" spans="1:9" ht="15" customHeight="1" x14ac:dyDescent="0.25">
      <c r="A17" s="7">
        <v>42</v>
      </c>
      <c r="B17" s="10" t="s">
        <v>84</v>
      </c>
      <c r="C17" s="137">
        <v>100</v>
      </c>
      <c r="D17" s="137"/>
      <c r="E17" s="137"/>
      <c r="F17" s="17">
        <v>1.75</v>
      </c>
      <c r="G17" s="17">
        <v>6.18</v>
      </c>
      <c r="H17" s="17">
        <v>9.25</v>
      </c>
      <c r="I17" s="17">
        <v>99.5</v>
      </c>
    </row>
    <row r="18" spans="1:9" ht="15" customHeight="1" x14ac:dyDescent="0.25">
      <c r="A18" s="7">
        <v>144</v>
      </c>
      <c r="B18" s="10" t="s">
        <v>90</v>
      </c>
      <c r="C18" s="137">
        <v>250</v>
      </c>
      <c r="D18" s="137"/>
      <c r="E18" s="137"/>
      <c r="F18" s="17">
        <v>9.27</v>
      </c>
      <c r="G18" s="17">
        <v>8.64</v>
      </c>
      <c r="H18" s="17">
        <v>14.6</v>
      </c>
      <c r="I18" s="17">
        <v>173.96</v>
      </c>
    </row>
    <row r="19" spans="1:9" ht="15" customHeight="1" x14ac:dyDescent="0.25">
      <c r="A19" s="7">
        <v>304</v>
      </c>
      <c r="B19" s="10" t="s">
        <v>88</v>
      </c>
      <c r="C19" s="137">
        <v>180</v>
      </c>
      <c r="D19" s="137"/>
      <c r="E19" s="137"/>
      <c r="F19" s="17">
        <v>3.65</v>
      </c>
      <c r="G19" s="17">
        <v>5.37</v>
      </c>
      <c r="H19" s="17">
        <v>36.68</v>
      </c>
      <c r="I19" s="17">
        <v>209.7</v>
      </c>
    </row>
    <row r="20" spans="1:9" ht="15" customHeight="1" x14ac:dyDescent="0.25">
      <c r="A20" s="7">
        <v>261</v>
      </c>
      <c r="B20" s="10" t="s">
        <v>21</v>
      </c>
      <c r="C20" s="137">
        <v>100</v>
      </c>
      <c r="D20" s="137"/>
      <c r="E20" s="137"/>
      <c r="F20" s="7">
        <v>13.26</v>
      </c>
      <c r="G20" s="18">
        <v>8.82</v>
      </c>
      <c r="H20" s="18">
        <v>2.69</v>
      </c>
      <c r="I20" s="7">
        <v>160</v>
      </c>
    </row>
    <row r="21" spans="1:9" ht="15" customHeight="1" x14ac:dyDescent="0.25">
      <c r="A21" s="7">
        <v>349</v>
      </c>
      <c r="B21" s="10" t="s">
        <v>23</v>
      </c>
      <c r="C21" s="137">
        <v>200</v>
      </c>
      <c r="D21" s="137"/>
      <c r="E21" s="137"/>
      <c r="F21" s="18">
        <v>0.66</v>
      </c>
      <c r="G21" s="7">
        <v>0.09</v>
      </c>
      <c r="H21" s="7">
        <v>32.01</v>
      </c>
      <c r="I21" s="7">
        <v>132.80000000000001</v>
      </c>
    </row>
    <row r="22" spans="1:9" ht="15" customHeight="1" x14ac:dyDescent="0.25">
      <c r="A22" s="7" t="s">
        <v>16</v>
      </c>
      <c r="B22" s="10" t="s">
        <v>17</v>
      </c>
      <c r="C22" s="137">
        <v>50</v>
      </c>
      <c r="D22" s="137"/>
      <c r="E22" s="137"/>
      <c r="F22" s="7">
        <v>2.2400000000000002</v>
      </c>
      <c r="G22" s="7">
        <v>0.44</v>
      </c>
      <c r="H22" s="7">
        <v>19.760000000000002</v>
      </c>
      <c r="I22" s="7">
        <v>46.5</v>
      </c>
    </row>
    <row r="23" spans="1:9" ht="15" customHeight="1" x14ac:dyDescent="0.25">
      <c r="A23" s="7">
        <v>338</v>
      </c>
      <c r="B23" s="38" t="s">
        <v>113</v>
      </c>
      <c r="C23" s="135">
        <v>100</v>
      </c>
      <c r="D23" s="164"/>
      <c r="E23" s="136"/>
      <c r="F23" s="7">
        <v>0.4</v>
      </c>
      <c r="G23" s="7">
        <v>0.4</v>
      </c>
      <c r="H23" s="7">
        <v>9.8000000000000007</v>
      </c>
      <c r="I23" s="7">
        <v>47</v>
      </c>
    </row>
    <row r="24" spans="1:9" ht="15" customHeight="1" x14ac:dyDescent="0.25">
      <c r="A24" s="7"/>
      <c r="B24" s="10" t="s">
        <v>105</v>
      </c>
      <c r="C24" s="135">
        <v>75</v>
      </c>
      <c r="D24" s="164"/>
      <c r="E24" s="136"/>
      <c r="F24" s="19">
        <v>9</v>
      </c>
      <c r="G24" s="19">
        <v>19</v>
      </c>
      <c r="H24" s="19">
        <v>72</v>
      </c>
      <c r="I24" s="17">
        <v>453</v>
      </c>
    </row>
    <row r="25" spans="1:9" ht="15" customHeight="1" x14ac:dyDescent="0.25">
      <c r="A25" s="6"/>
      <c r="B25" s="15" t="s">
        <v>26</v>
      </c>
      <c r="C25" s="138"/>
      <c r="D25" s="138"/>
      <c r="E25" s="138"/>
      <c r="F25" s="16">
        <f>SUM(F17:F22)</f>
        <v>30.83</v>
      </c>
      <c r="G25" s="16">
        <f>SUM(G17:G22)</f>
        <v>29.540000000000003</v>
      </c>
      <c r="H25" s="16">
        <f>SUM(H17:H22)</f>
        <v>114.99</v>
      </c>
      <c r="I25" s="16">
        <f>SUM(I17:I24)</f>
        <v>1322.46</v>
      </c>
    </row>
    <row r="26" spans="1:9" ht="15" customHeight="1" x14ac:dyDescent="0.25">
      <c r="A26" s="7"/>
      <c r="B26" s="6" t="s">
        <v>27</v>
      </c>
      <c r="C26" s="138"/>
      <c r="D26" s="138"/>
      <c r="E26" s="138"/>
      <c r="F26" s="16">
        <f>F15+F25</f>
        <v>59.68</v>
      </c>
      <c r="G26" s="16">
        <f>G15+G25</f>
        <v>71.09</v>
      </c>
      <c r="H26" s="16">
        <f>H15+H25</f>
        <v>210.54000000000002</v>
      </c>
      <c r="I26" s="16">
        <f>I15+I25</f>
        <v>2151.41</v>
      </c>
    </row>
    <row r="27" spans="1:9" ht="15" customHeight="1" x14ac:dyDescent="0.25">
      <c r="A27" s="162">
        <v>4.2407407407407401E-2</v>
      </c>
      <c r="B27" s="163"/>
      <c r="C27" s="163"/>
      <c r="D27" s="163"/>
      <c r="E27" s="163"/>
      <c r="F27" s="163"/>
      <c r="G27" s="163"/>
      <c r="H27" s="163"/>
      <c r="I27" s="163"/>
    </row>
    <row r="28" spans="1:9" ht="15" customHeight="1" x14ac:dyDescent="0.25">
      <c r="A28" s="138" t="s">
        <v>0</v>
      </c>
      <c r="B28" s="138" t="s">
        <v>1</v>
      </c>
      <c r="C28" s="138" t="s">
        <v>2</v>
      </c>
      <c r="D28" s="138"/>
      <c r="E28" s="138"/>
      <c r="F28" s="138" t="s">
        <v>3</v>
      </c>
      <c r="G28" s="138"/>
      <c r="H28" s="138"/>
      <c r="I28" s="6" t="s">
        <v>4</v>
      </c>
    </row>
    <row r="29" spans="1:9" ht="15" customHeight="1" x14ac:dyDescent="0.25">
      <c r="A29" s="138"/>
      <c r="B29" s="138"/>
      <c r="C29" s="138"/>
      <c r="D29" s="138"/>
      <c r="E29" s="138"/>
      <c r="F29" s="138"/>
      <c r="G29" s="138"/>
      <c r="H29" s="138"/>
      <c r="I29" s="6" t="s">
        <v>5</v>
      </c>
    </row>
    <row r="30" spans="1:9" ht="15" customHeight="1" x14ac:dyDescent="0.25">
      <c r="A30" s="138"/>
      <c r="B30" s="138"/>
      <c r="C30" s="138" t="s">
        <v>109</v>
      </c>
      <c r="D30" s="138"/>
      <c r="E30" s="138"/>
      <c r="F30" s="6" t="s">
        <v>8</v>
      </c>
      <c r="G30" s="6" t="s">
        <v>9</v>
      </c>
      <c r="H30" s="6" t="s">
        <v>10</v>
      </c>
      <c r="I30" s="6" t="s">
        <v>6</v>
      </c>
    </row>
    <row r="31" spans="1:9" ht="15" customHeight="1" x14ac:dyDescent="0.25">
      <c r="A31" s="7">
        <v>1</v>
      </c>
      <c r="B31" s="7">
        <v>2</v>
      </c>
      <c r="C31" s="137">
        <v>3</v>
      </c>
      <c r="D31" s="137"/>
      <c r="E31" s="137"/>
      <c r="F31" s="7">
        <v>5</v>
      </c>
      <c r="G31" s="7">
        <v>6</v>
      </c>
      <c r="H31" s="7">
        <v>7</v>
      </c>
      <c r="I31" s="7">
        <v>8</v>
      </c>
    </row>
    <row r="32" spans="1:9" ht="15" customHeight="1" thickBot="1" x14ac:dyDescent="0.3">
      <c r="A32" s="144" t="s">
        <v>28</v>
      </c>
      <c r="B32" s="145"/>
      <c r="C32" s="145"/>
      <c r="D32" s="145"/>
      <c r="E32" s="145"/>
      <c r="F32" s="145"/>
      <c r="G32" s="145"/>
      <c r="H32" s="145"/>
      <c r="I32" s="145"/>
    </row>
    <row r="33" spans="1:9" ht="15" customHeight="1" x14ac:dyDescent="0.25">
      <c r="A33" s="141" t="s">
        <v>12</v>
      </c>
      <c r="B33" s="142"/>
      <c r="C33" s="142"/>
      <c r="D33" s="142"/>
      <c r="E33" s="142"/>
      <c r="F33" s="142"/>
      <c r="G33" s="142"/>
      <c r="H33" s="142"/>
      <c r="I33" s="142"/>
    </row>
    <row r="34" spans="1:9" ht="15" customHeight="1" x14ac:dyDescent="0.25">
      <c r="A34" s="13">
        <v>71</v>
      </c>
      <c r="B34" s="12" t="s">
        <v>110</v>
      </c>
      <c r="C34" s="9">
        <v>2</v>
      </c>
      <c r="D34" s="137">
        <v>100</v>
      </c>
      <c r="E34" s="137"/>
      <c r="F34" s="9">
        <v>1.1000000000000001</v>
      </c>
      <c r="G34" s="9">
        <v>0.2</v>
      </c>
      <c r="H34" s="9">
        <v>3.8</v>
      </c>
      <c r="I34" s="14">
        <v>22</v>
      </c>
    </row>
    <row r="35" spans="1:9" ht="15" customHeight="1" x14ac:dyDescent="0.25">
      <c r="A35" s="7">
        <v>312</v>
      </c>
      <c r="B35" s="39" t="s">
        <v>29</v>
      </c>
      <c r="C35" s="165">
        <v>180</v>
      </c>
      <c r="D35" s="165"/>
      <c r="E35" s="165"/>
      <c r="F35" s="35">
        <v>3.07</v>
      </c>
      <c r="G35" s="35">
        <v>0.02</v>
      </c>
      <c r="H35" s="35">
        <v>20.440000000000001</v>
      </c>
      <c r="I35" s="7">
        <v>137.25</v>
      </c>
    </row>
    <row r="36" spans="1:9" ht="15" customHeight="1" x14ac:dyDescent="0.25">
      <c r="A36" s="7">
        <v>227</v>
      </c>
      <c r="B36" s="10" t="s">
        <v>103</v>
      </c>
      <c r="C36" s="137">
        <v>100</v>
      </c>
      <c r="D36" s="137"/>
      <c r="E36" s="137"/>
      <c r="F36" s="7">
        <v>17.12</v>
      </c>
      <c r="G36" s="7">
        <v>8.2200000000000006</v>
      </c>
      <c r="H36" s="7">
        <v>0.92</v>
      </c>
      <c r="I36" s="7">
        <v>146</v>
      </c>
    </row>
    <row r="37" spans="1:9" ht="15" customHeight="1" x14ac:dyDescent="0.25">
      <c r="A37" s="7">
        <v>209</v>
      </c>
      <c r="B37" s="10" t="s">
        <v>30</v>
      </c>
      <c r="C37" s="137">
        <v>50</v>
      </c>
      <c r="D37" s="137"/>
      <c r="E37" s="137"/>
      <c r="F37" s="7">
        <v>5.08</v>
      </c>
      <c r="G37" s="7">
        <v>4.5999999999999996</v>
      </c>
      <c r="H37" s="7">
        <v>0.28000000000000003</v>
      </c>
      <c r="I37" s="7">
        <v>63</v>
      </c>
    </row>
    <row r="38" spans="1:9" ht="15" customHeight="1" x14ac:dyDescent="0.25">
      <c r="A38" s="7">
        <v>380</v>
      </c>
      <c r="B38" s="10" t="s">
        <v>85</v>
      </c>
      <c r="C38" s="137">
        <v>200</v>
      </c>
      <c r="D38" s="137"/>
      <c r="E38" s="137"/>
      <c r="F38" s="7">
        <v>2.94</v>
      </c>
      <c r="G38" s="7">
        <v>1.99</v>
      </c>
      <c r="H38" s="7">
        <v>20.92</v>
      </c>
      <c r="I38" s="7">
        <v>113.4</v>
      </c>
    </row>
    <row r="39" spans="1:9" ht="15" customHeight="1" x14ac:dyDescent="0.25">
      <c r="A39" s="7" t="s">
        <v>16</v>
      </c>
      <c r="B39" s="10" t="s">
        <v>17</v>
      </c>
      <c r="C39" s="137">
        <v>50</v>
      </c>
      <c r="D39" s="137"/>
      <c r="E39" s="137"/>
      <c r="F39" s="7">
        <v>2.2400000000000002</v>
      </c>
      <c r="G39" s="7">
        <v>0.44</v>
      </c>
      <c r="H39" s="7">
        <v>19.760000000000002</v>
      </c>
      <c r="I39" s="7">
        <v>43.2</v>
      </c>
    </row>
    <row r="40" spans="1:9" ht="15" customHeight="1" x14ac:dyDescent="0.25">
      <c r="A40" s="7"/>
      <c r="B40" s="10" t="s">
        <v>106</v>
      </c>
      <c r="C40" s="135">
        <v>60</v>
      </c>
      <c r="D40" s="164"/>
      <c r="E40" s="136"/>
      <c r="F40" s="7">
        <v>7</v>
      </c>
      <c r="G40" s="7">
        <v>3</v>
      </c>
      <c r="H40" s="7">
        <v>54</v>
      </c>
      <c r="I40" s="7">
        <v>310</v>
      </c>
    </row>
    <row r="41" spans="1:9" ht="15" customHeight="1" x14ac:dyDescent="0.25">
      <c r="A41" s="7">
        <v>338</v>
      </c>
      <c r="B41" s="38" t="s">
        <v>113</v>
      </c>
      <c r="C41" s="135">
        <v>100</v>
      </c>
      <c r="D41" s="164"/>
      <c r="E41" s="136"/>
      <c r="F41" s="7">
        <v>1.5</v>
      </c>
      <c r="G41" s="7">
        <v>0.5</v>
      </c>
      <c r="H41" s="7">
        <v>21</v>
      </c>
      <c r="I41" s="7">
        <v>96</v>
      </c>
    </row>
    <row r="42" spans="1:9" ht="15" customHeight="1" x14ac:dyDescent="0.25">
      <c r="A42" s="7"/>
      <c r="B42" s="15" t="s">
        <v>19</v>
      </c>
      <c r="C42" s="137"/>
      <c r="D42" s="137"/>
      <c r="E42" s="137"/>
      <c r="F42" s="6">
        <f>SUM(F34:F41)</f>
        <v>40.049999999999997</v>
      </c>
      <c r="G42" s="6">
        <f>SUM(G34:G41)</f>
        <v>18.97</v>
      </c>
      <c r="H42" s="6">
        <f>SUM(H34:H41)</f>
        <v>141.12</v>
      </c>
      <c r="I42" s="6">
        <f>SUM(I34:I41)</f>
        <v>930.85</v>
      </c>
    </row>
    <row r="43" spans="1:9" ht="15" customHeight="1" x14ac:dyDescent="0.25">
      <c r="A43" s="161" t="s">
        <v>20</v>
      </c>
      <c r="B43" s="151"/>
      <c r="C43" s="151"/>
      <c r="D43" s="151"/>
      <c r="E43" s="151"/>
      <c r="F43" s="151"/>
      <c r="G43" s="151"/>
      <c r="H43" s="151"/>
      <c r="I43" s="151"/>
    </row>
    <row r="44" spans="1:9" ht="15" customHeight="1" x14ac:dyDescent="0.25">
      <c r="A44" s="7">
        <v>59</v>
      </c>
      <c r="B44" s="10" t="s">
        <v>31</v>
      </c>
      <c r="C44" s="137">
        <v>100</v>
      </c>
      <c r="D44" s="137"/>
      <c r="E44" s="137"/>
      <c r="F44" s="7">
        <v>1.06</v>
      </c>
      <c r="G44" s="7">
        <v>0.17</v>
      </c>
      <c r="H44" s="7">
        <v>8.52</v>
      </c>
      <c r="I44" s="7">
        <v>39.9</v>
      </c>
    </row>
    <row r="45" spans="1:9" ht="15" customHeight="1" x14ac:dyDescent="0.25">
      <c r="A45" s="7">
        <v>88</v>
      </c>
      <c r="B45" s="10" t="s">
        <v>86</v>
      </c>
      <c r="C45" s="137">
        <v>250</v>
      </c>
      <c r="D45" s="137"/>
      <c r="E45" s="137"/>
      <c r="F45" s="17">
        <v>6.37</v>
      </c>
      <c r="G45" s="17">
        <v>10.06</v>
      </c>
      <c r="H45" s="17">
        <v>8.26</v>
      </c>
      <c r="I45" s="17">
        <v>157.04</v>
      </c>
    </row>
    <row r="46" spans="1:9" ht="15" customHeight="1" x14ac:dyDescent="0.25">
      <c r="A46" s="7">
        <v>288</v>
      </c>
      <c r="B46" s="143" t="s">
        <v>100</v>
      </c>
      <c r="C46" s="143"/>
      <c r="D46" s="153">
        <v>120</v>
      </c>
      <c r="E46" s="153"/>
      <c r="F46" s="17">
        <v>23.46</v>
      </c>
      <c r="G46" s="17">
        <v>25.82</v>
      </c>
      <c r="H46" s="17">
        <v>0.5</v>
      </c>
      <c r="I46" s="17">
        <v>328</v>
      </c>
    </row>
    <row r="47" spans="1:9" ht="15" customHeight="1" x14ac:dyDescent="0.25">
      <c r="A47" s="7">
        <v>142</v>
      </c>
      <c r="B47" s="10" t="s">
        <v>101</v>
      </c>
      <c r="C47" s="137">
        <v>200</v>
      </c>
      <c r="D47" s="137"/>
      <c r="E47" s="137"/>
      <c r="F47" s="17">
        <v>4.3499999999999996</v>
      </c>
      <c r="G47" s="17">
        <v>16.79</v>
      </c>
      <c r="H47" s="17">
        <v>30.21</v>
      </c>
      <c r="I47" s="17">
        <v>288</v>
      </c>
    </row>
    <row r="48" spans="1:9" ht="15" customHeight="1" x14ac:dyDescent="0.25">
      <c r="A48" s="7">
        <v>352</v>
      </c>
      <c r="B48" s="10" t="s">
        <v>32</v>
      </c>
      <c r="C48" s="137">
        <v>200</v>
      </c>
      <c r="D48" s="137"/>
      <c r="E48" s="137"/>
      <c r="F48" s="7">
        <v>0.11</v>
      </c>
      <c r="G48" s="7">
        <v>0.12</v>
      </c>
      <c r="H48" s="7">
        <v>25.09</v>
      </c>
      <c r="I48" s="7">
        <v>119.2</v>
      </c>
    </row>
    <row r="49" spans="1:9" ht="15" customHeight="1" x14ac:dyDescent="0.25">
      <c r="A49" s="7" t="s">
        <v>16</v>
      </c>
      <c r="B49" s="10" t="s">
        <v>17</v>
      </c>
      <c r="C49" s="137">
        <v>50</v>
      </c>
      <c r="D49" s="137"/>
      <c r="E49" s="137"/>
      <c r="F49" s="7">
        <v>2.2400000000000002</v>
      </c>
      <c r="G49" s="7">
        <v>0.44</v>
      </c>
      <c r="H49" s="7">
        <v>19.760000000000002</v>
      </c>
      <c r="I49" s="7">
        <v>46.5</v>
      </c>
    </row>
    <row r="50" spans="1:9" ht="15" customHeight="1" x14ac:dyDescent="0.25">
      <c r="A50" s="7" t="s">
        <v>16</v>
      </c>
      <c r="B50" s="10" t="s">
        <v>24</v>
      </c>
      <c r="C50" s="137">
        <v>40</v>
      </c>
      <c r="D50" s="137"/>
      <c r="E50" s="137"/>
      <c r="F50" s="7">
        <v>3.16</v>
      </c>
      <c r="G50" s="7">
        <v>0.4</v>
      </c>
      <c r="H50" s="7">
        <v>19.32</v>
      </c>
      <c r="I50" s="7">
        <v>43.2</v>
      </c>
    </row>
    <row r="51" spans="1:9" ht="15" customHeight="1" x14ac:dyDescent="0.25">
      <c r="A51" s="7">
        <v>338</v>
      </c>
      <c r="B51" s="38" t="s">
        <v>113</v>
      </c>
      <c r="C51" s="7"/>
      <c r="D51" s="135">
        <v>100</v>
      </c>
      <c r="E51" s="136"/>
      <c r="F51" s="7">
        <v>0.4</v>
      </c>
      <c r="G51" s="7">
        <v>0.4</v>
      </c>
      <c r="H51" s="7">
        <v>9.8000000000000007</v>
      </c>
      <c r="I51" s="7">
        <v>47</v>
      </c>
    </row>
    <row r="52" spans="1:9" ht="15" customHeight="1" x14ac:dyDescent="0.25">
      <c r="A52" s="6"/>
      <c r="B52" s="15" t="s">
        <v>26</v>
      </c>
      <c r="C52" s="138"/>
      <c r="D52" s="138"/>
      <c r="E52" s="138"/>
      <c r="F52" s="6">
        <f t="shared" ref="F52:H52" si="0">SUM(F44:F50)</f>
        <v>40.75</v>
      </c>
      <c r="G52" s="6">
        <f t="shared" si="0"/>
        <v>53.79999999999999</v>
      </c>
      <c r="H52" s="6">
        <f t="shared" si="0"/>
        <v>111.66</v>
      </c>
      <c r="I52" s="6">
        <f>SUM(I44:I51)</f>
        <v>1068.8400000000001</v>
      </c>
    </row>
    <row r="53" spans="1:9" ht="15" customHeight="1" x14ac:dyDescent="0.25">
      <c r="A53" s="6"/>
      <c r="B53" s="6" t="s">
        <v>27</v>
      </c>
      <c r="C53" s="138"/>
      <c r="D53" s="138"/>
      <c r="E53" s="138"/>
      <c r="F53" s="6">
        <f>F42+F52</f>
        <v>80.8</v>
      </c>
      <c r="G53" s="6">
        <f t="shared" ref="G53:I53" si="1">G42+G52</f>
        <v>72.769999999999982</v>
      </c>
      <c r="H53" s="6">
        <f t="shared" si="1"/>
        <v>252.78</v>
      </c>
      <c r="I53" s="6">
        <f t="shared" si="1"/>
        <v>1999.69</v>
      </c>
    </row>
    <row r="54" spans="1:9" ht="15" customHeight="1" x14ac:dyDescent="0.25">
      <c r="A54" s="159">
        <v>4.2407407407407401E-2</v>
      </c>
      <c r="B54" s="160"/>
      <c r="C54" s="160"/>
      <c r="D54" s="160"/>
      <c r="E54" s="160"/>
      <c r="F54" s="160"/>
      <c r="G54" s="160"/>
      <c r="H54" s="160"/>
      <c r="I54" s="160"/>
    </row>
    <row r="55" spans="1:9" ht="15" customHeight="1" x14ac:dyDescent="0.25">
      <c r="A55" s="138" t="s">
        <v>0</v>
      </c>
      <c r="B55" s="138" t="s">
        <v>1</v>
      </c>
      <c r="C55" s="138" t="s">
        <v>2</v>
      </c>
      <c r="D55" s="138"/>
      <c r="E55" s="138"/>
      <c r="F55" s="138" t="s">
        <v>3</v>
      </c>
      <c r="G55" s="138"/>
      <c r="H55" s="139"/>
      <c r="I55" s="21" t="s">
        <v>4</v>
      </c>
    </row>
    <row r="56" spans="1:9" ht="15" customHeight="1" x14ac:dyDescent="0.25">
      <c r="A56" s="138"/>
      <c r="B56" s="138"/>
      <c r="C56" s="138"/>
      <c r="D56" s="138"/>
      <c r="E56" s="138"/>
      <c r="F56" s="138"/>
      <c r="G56" s="138"/>
      <c r="H56" s="139"/>
      <c r="I56" s="22" t="s">
        <v>5</v>
      </c>
    </row>
    <row r="57" spans="1:9" ht="17.25" customHeight="1" x14ac:dyDescent="0.25">
      <c r="A57" s="138"/>
      <c r="B57" s="138"/>
      <c r="C57" s="138" t="s">
        <v>109</v>
      </c>
      <c r="D57" s="138"/>
      <c r="E57" s="138"/>
      <c r="F57" s="6" t="s">
        <v>8</v>
      </c>
      <c r="G57" s="6" t="s">
        <v>9</v>
      </c>
      <c r="H57" s="23" t="s">
        <v>10</v>
      </c>
      <c r="I57" s="24" t="s">
        <v>6</v>
      </c>
    </row>
    <row r="58" spans="1:9" ht="15" customHeight="1" x14ac:dyDescent="0.25">
      <c r="A58" s="7">
        <v>1</v>
      </c>
      <c r="B58" s="7">
        <v>2</v>
      </c>
      <c r="C58" s="137">
        <v>3</v>
      </c>
      <c r="D58" s="137"/>
      <c r="E58" s="137"/>
      <c r="F58" s="7">
        <v>5</v>
      </c>
      <c r="G58" s="7">
        <v>6</v>
      </c>
      <c r="H58" s="7">
        <v>7</v>
      </c>
      <c r="I58" s="7">
        <v>8</v>
      </c>
    </row>
    <row r="59" spans="1:9" ht="15" customHeight="1" thickBot="1" x14ac:dyDescent="0.3">
      <c r="A59" s="144" t="s">
        <v>33</v>
      </c>
      <c r="B59" s="145"/>
      <c r="C59" s="145"/>
      <c r="D59" s="145"/>
      <c r="E59" s="145"/>
      <c r="F59" s="145"/>
      <c r="G59" s="145"/>
      <c r="H59" s="145"/>
      <c r="I59" s="145"/>
    </row>
    <row r="60" spans="1:9" ht="15" customHeight="1" x14ac:dyDescent="0.25">
      <c r="A60" s="141" t="s">
        <v>12</v>
      </c>
      <c r="B60" s="142"/>
      <c r="C60" s="142"/>
      <c r="D60" s="142"/>
      <c r="E60" s="142"/>
      <c r="F60" s="142"/>
      <c r="G60" s="142"/>
      <c r="H60" s="142"/>
      <c r="I60" s="142"/>
    </row>
    <row r="61" spans="1:9" ht="15" customHeight="1" x14ac:dyDescent="0.25">
      <c r="A61" s="7">
        <v>67</v>
      </c>
      <c r="B61" s="10" t="s">
        <v>45</v>
      </c>
      <c r="C61" s="137">
        <v>100</v>
      </c>
      <c r="D61" s="137"/>
      <c r="E61" s="137"/>
      <c r="F61" s="18">
        <v>1.04</v>
      </c>
      <c r="G61" s="18">
        <v>10.039999999999999</v>
      </c>
      <c r="H61" s="18">
        <v>7.29</v>
      </c>
      <c r="I61" s="7">
        <v>125.1</v>
      </c>
    </row>
    <row r="62" spans="1:9" ht="15" customHeight="1" x14ac:dyDescent="0.25">
      <c r="A62" s="7">
        <v>182</v>
      </c>
      <c r="B62" s="10" t="s">
        <v>83</v>
      </c>
      <c r="C62" s="137">
        <v>200</v>
      </c>
      <c r="D62" s="137"/>
      <c r="E62" s="137"/>
      <c r="F62" s="7">
        <v>7.51</v>
      </c>
      <c r="G62" s="7">
        <v>11.72</v>
      </c>
      <c r="H62" s="7">
        <v>37.049999999999997</v>
      </c>
      <c r="I62" s="7">
        <v>285</v>
      </c>
    </row>
    <row r="63" spans="1:9" ht="15" customHeight="1" x14ac:dyDescent="0.25">
      <c r="A63" s="7">
        <v>219</v>
      </c>
      <c r="B63" s="10" t="s">
        <v>34</v>
      </c>
      <c r="C63" s="137">
        <v>150</v>
      </c>
      <c r="D63" s="137"/>
      <c r="E63" s="137"/>
      <c r="F63" s="7">
        <v>25.88</v>
      </c>
      <c r="G63" s="7">
        <v>20.6</v>
      </c>
      <c r="H63" s="7">
        <v>26.8</v>
      </c>
      <c r="I63" s="7">
        <v>396.84</v>
      </c>
    </row>
    <row r="64" spans="1:9" ht="15" customHeight="1" x14ac:dyDescent="0.25">
      <c r="A64" s="7">
        <v>332</v>
      </c>
      <c r="B64" s="10" t="s">
        <v>35</v>
      </c>
      <c r="C64" s="137">
        <v>200</v>
      </c>
      <c r="D64" s="137"/>
      <c r="E64" s="137"/>
      <c r="F64" s="7"/>
      <c r="G64" s="7"/>
      <c r="H64" s="7">
        <v>39.4</v>
      </c>
      <c r="I64" s="7">
        <v>160</v>
      </c>
    </row>
    <row r="65" spans="1:9" ht="15" customHeight="1" x14ac:dyDescent="0.25">
      <c r="A65" s="7" t="s">
        <v>16</v>
      </c>
      <c r="B65" s="10" t="s">
        <v>17</v>
      </c>
      <c r="C65" s="137">
        <v>50</v>
      </c>
      <c r="D65" s="137"/>
      <c r="E65" s="137"/>
      <c r="F65" s="7">
        <v>2.2400000000000002</v>
      </c>
      <c r="G65" s="7">
        <v>0.44</v>
      </c>
      <c r="H65" s="7">
        <v>19.760000000000002</v>
      </c>
      <c r="I65" s="7">
        <v>43.2</v>
      </c>
    </row>
    <row r="66" spans="1:9" ht="15" customHeight="1" x14ac:dyDescent="0.25">
      <c r="A66" s="7">
        <v>338</v>
      </c>
      <c r="B66" s="38" t="s">
        <v>113</v>
      </c>
      <c r="C66" s="7"/>
      <c r="D66" s="135">
        <v>100</v>
      </c>
      <c r="E66" s="136"/>
      <c r="F66" s="7"/>
      <c r="G66" s="7"/>
      <c r="H66" s="7"/>
      <c r="I66" s="7"/>
    </row>
    <row r="67" spans="1:9" ht="15" customHeight="1" x14ac:dyDescent="0.25">
      <c r="A67" s="7"/>
      <c r="B67" s="15" t="s">
        <v>19</v>
      </c>
      <c r="C67" s="137"/>
      <c r="D67" s="137"/>
      <c r="E67" s="137"/>
      <c r="F67" s="6">
        <f>SUM(F61:F65)</f>
        <v>36.67</v>
      </c>
      <c r="G67" s="6">
        <f>SUM(G61:G65)</f>
        <v>42.8</v>
      </c>
      <c r="H67" s="6">
        <f>SUM(H61:H65)</f>
        <v>130.29999999999998</v>
      </c>
      <c r="I67" s="6">
        <f>SUM(I61:I65)</f>
        <v>1010.1400000000001</v>
      </c>
    </row>
    <row r="68" spans="1:9" ht="15" customHeight="1" x14ac:dyDescent="0.25">
      <c r="A68" s="138" t="s">
        <v>20</v>
      </c>
      <c r="B68" s="138"/>
      <c r="C68" s="138"/>
      <c r="D68" s="138"/>
      <c r="E68" s="138"/>
      <c r="F68" s="138"/>
      <c r="G68" s="138"/>
      <c r="H68" s="138"/>
      <c r="I68" s="138"/>
    </row>
    <row r="69" spans="1:9" ht="15" customHeight="1" x14ac:dyDescent="0.25">
      <c r="A69" s="7">
        <v>70</v>
      </c>
      <c r="B69" s="10" t="s">
        <v>95</v>
      </c>
      <c r="C69" s="137">
        <v>100</v>
      </c>
      <c r="D69" s="137"/>
      <c r="E69" s="137"/>
      <c r="F69" s="17">
        <v>1.1000000000000001</v>
      </c>
      <c r="G69" s="17">
        <v>0.2</v>
      </c>
      <c r="H69" s="17">
        <v>3.8</v>
      </c>
      <c r="I69" s="17">
        <v>22</v>
      </c>
    </row>
    <row r="70" spans="1:9" ht="15" customHeight="1" x14ac:dyDescent="0.25">
      <c r="A70" s="7">
        <v>98</v>
      </c>
      <c r="B70" s="10" t="s">
        <v>59</v>
      </c>
      <c r="C70" s="137">
        <v>250</v>
      </c>
      <c r="D70" s="137"/>
      <c r="E70" s="137"/>
      <c r="F70" s="17">
        <v>5.82</v>
      </c>
      <c r="G70" s="17">
        <v>8.5299999999999994</v>
      </c>
      <c r="H70" s="17">
        <v>6.35</v>
      </c>
      <c r="I70" s="17">
        <v>127.34</v>
      </c>
    </row>
    <row r="71" spans="1:9" ht="15" customHeight="1" x14ac:dyDescent="0.25">
      <c r="A71" s="7">
        <v>259</v>
      </c>
      <c r="B71" s="10" t="s">
        <v>36</v>
      </c>
      <c r="C71" s="137">
        <v>200</v>
      </c>
      <c r="D71" s="137"/>
      <c r="E71" s="137"/>
      <c r="F71" s="17">
        <v>21.29</v>
      </c>
      <c r="G71" s="17">
        <v>23.78</v>
      </c>
      <c r="H71" s="17">
        <v>21.79</v>
      </c>
      <c r="I71" s="17">
        <v>387.7</v>
      </c>
    </row>
    <row r="72" spans="1:9" ht="15" customHeight="1" x14ac:dyDescent="0.25">
      <c r="A72" s="7">
        <v>386</v>
      </c>
      <c r="B72" s="10" t="s">
        <v>37</v>
      </c>
      <c r="C72" s="137">
        <v>200</v>
      </c>
      <c r="D72" s="137"/>
      <c r="E72" s="137"/>
      <c r="F72" s="18">
        <v>5.8</v>
      </c>
      <c r="G72" s="7" t="s">
        <v>22</v>
      </c>
      <c r="H72" s="7" t="s">
        <v>38</v>
      </c>
      <c r="I72" s="7" t="s">
        <v>39</v>
      </c>
    </row>
    <row r="73" spans="1:9" ht="15" customHeight="1" x14ac:dyDescent="0.25">
      <c r="A73" s="7">
        <v>338</v>
      </c>
      <c r="B73" s="38" t="s">
        <v>113</v>
      </c>
      <c r="C73" s="137">
        <v>100</v>
      </c>
      <c r="D73" s="137"/>
      <c r="E73" s="137"/>
      <c r="F73" s="7" t="s">
        <v>25</v>
      </c>
      <c r="G73" s="7">
        <v>0.4</v>
      </c>
      <c r="H73" s="18">
        <v>9.8000000000000007</v>
      </c>
      <c r="I73" s="18">
        <v>47</v>
      </c>
    </row>
    <row r="74" spans="1:9" ht="15" customHeight="1" x14ac:dyDescent="0.25">
      <c r="A74" s="7" t="s">
        <v>16</v>
      </c>
      <c r="B74" s="10" t="s">
        <v>24</v>
      </c>
      <c r="C74" s="137">
        <v>40</v>
      </c>
      <c r="D74" s="137"/>
      <c r="E74" s="137"/>
      <c r="F74" s="7">
        <v>3.16</v>
      </c>
      <c r="G74" s="7">
        <v>0.4</v>
      </c>
      <c r="H74" s="7">
        <v>19.32</v>
      </c>
      <c r="I74" s="7">
        <v>46.5</v>
      </c>
    </row>
    <row r="75" spans="1:9" ht="15" customHeight="1" x14ac:dyDescent="0.25">
      <c r="A75" s="7" t="s">
        <v>16</v>
      </c>
      <c r="B75" s="10" t="s">
        <v>17</v>
      </c>
      <c r="C75" s="137">
        <v>50</v>
      </c>
      <c r="D75" s="137"/>
      <c r="E75" s="137"/>
      <c r="F75" s="7">
        <v>2.2400000000000002</v>
      </c>
      <c r="G75" s="7">
        <v>0.44</v>
      </c>
      <c r="H75" s="7">
        <v>19.760000000000002</v>
      </c>
      <c r="I75" s="7">
        <v>43.2</v>
      </c>
    </row>
    <row r="76" spans="1:9" ht="15" customHeight="1" x14ac:dyDescent="0.25">
      <c r="A76" s="6"/>
      <c r="B76" s="15" t="s">
        <v>26</v>
      </c>
      <c r="C76" s="138"/>
      <c r="D76" s="138"/>
      <c r="E76" s="138"/>
      <c r="F76" s="16">
        <f t="shared" ref="F76:I76" si="2">SUM(F69:F75)</f>
        <v>39.410000000000004</v>
      </c>
      <c r="G76" s="16">
        <f t="shared" si="2"/>
        <v>33.749999999999993</v>
      </c>
      <c r="H76" s="16">
        <f t="shared" si="2"/>
        <v>80.819999999999993</v>
      </c>
      <c r="I76" s="16">
        <f t="shared" si="2"/>
        <v>673.74</v>
      </c>
    </row>
    <row r="77" spans="1:9" ht="15" customHeight="1" x14ac:dyDescent="0.25">
      <c r="A77" s="6"/>
      <c r="B77" s="15" t="s">
        <v>27</v>
      </c>
      <c r="C77" s="138"/>
      <c r="D77" s="138"/>
      <c r="E77" s="138"/>
      <c r="F77" s="16">
        <f>F67+F76</f>
        <v>76.080000000000013</v>
      </c>
      <c r="G77" s="16">
        <f t="shared" ref="G77:I77" si="3">G67+G76</f>
        <v>76.549999999999983</v>
      </c>
      <c r="H77" s="16">
        <f t="shared" si="3"/>
        <v>211.11999999999998</v>
      </c>
      <c r="I77" s="16">
        <f t="shared" si="3"/>
        <v>1683.88</v>
      </c>
    </row>
    <row r="78" spans="1:9" ht="15" customHeight="1" thickBot="1" x14ac:dyDescent="0.3">
      <c r="A78" s="25"/>
      <c r="B78" s="26"/>
      <c r="C78" s="144"/>
      <c r="D78" s="145"/>
      <c r="E78" s="150"/>
      <c r="F78" s="27"/>
      <c r="G78" s="27"/>
      <c r="H78" s="27"/>
      <c r="I78" s="28"/>
    </row>
    <row r="79" spans="1:9" ht="15" customHeight="1" x14ac:dyDescent="0.25">
      <c r="A79" s="138" t="s">
        <v>0</v>
      </c>
      <c r="B79" s="138" t="s">
        <v>1</v>
      </c>
      <c r="C79" s="138" t="s">
        <v>2</v>
      </c>
      <c r="D79" s="138"/>
      <c r="E79" s="138"/>
      <c r="F79" s="138" t="s">
        <v>3</v>
      </c>
      <c r="G79" s="138"/>
      <c r="H79" s="139"/>
      <c r="I79" s="21" t="s">
        <v>4</v>
      </c>
    </row>
    <row r="80" spans="1:9" ht="15" customHeight="1" x14ac:dyDescent="0.25">
      <c r="A80" s="138"/>
      <c r="B80" s="138"/>
      <c r="C80" s="138"/>
      <c r="D80" s="138"/>
      <c r="E80" s="138"/>
      <c r="F80" s="138"/>
      <c r="G80" s="138"/>
      <c r="H80" s="139"/>
      <c r="I80" s="22" t="s">
        <v>5</v>
      </c>
    </row>
    <row r="81" spans="1:9" ht="15.75" customHeight="1" x14ac:dyDescent="0.25">
      <c r="A81" s="138"/>
      <c r="B81" s="138"/>
      <c r="C81" s="138" t="s">
        <v>109</v>
      </c>
      <c r="D81" s="138"/>
      <c r="E81" s="138"/>
      <c r="F81" s="6" t="s">
        <v>8</v>
      </c>
      <c r="G81" s="6" t="s">
        <v>9</v>
      </c>
      <c r="H81" s="23" t="s">
        <v>10</v>
      </c>
      <c r="I81" s="24" t="s">
        <v>6</v>
      </c>
    </row>
    <row r="82" spans="1:9" ht="15" customHeight="1" x14ac:dyDescent="0.25">
      <c r="A82" s="7">
        <v>1</v>
      </c>
      <c r="B82" s="7">
        <v>2</v>
      </c>
      <c r="C82" s="137">
        <v>3</v>
      </c>
      <c r="D82" s="137"/>
      <c r="E82" s="137"/>
      <c r="F82" s="7">
        <v>5</v>
      </c>
      <c r="G82" s="7">
        <v>6</v>
      </c>
      <c r="H82" s="7">
        <v>7</v>
      </c>
      <c r="I82" s="7">
        <v>8</v>
      </c>
    </row>
    <row r="83" spans="1:9" ht="15" customHeight="1" x14ac:dyDescent="0.25">
      <c r="A83" s="138" t="s">
        <v>40</v>
      </c>
      <c r="B83" s="138"/>
      <c r="C83" s="138"/>
      <c r="D83" s="138"/>
      <c r="E83" s="138"/>
      <c r="F83" s="138"/>
      <c r="G83" s="138"/>
      <c r="H83" s="138"/>
      <c r="I83" s="138"/>
    </row>
    <row r="84" spans="1:9" ht="15" customHeight="1" x14ac:dyDescent="0.25">
      <c r="A84" s="138" t="s">
        <v>12</v>
      </c>
      <c r="B84" s="138"/>
      <c r="C84" s="138"/>
      <c r="D84" s="138"/>
      <c r="E84" s="138"/>
      <c r="F84" s="138"/>
      <c r="G84" s="138"/>
      <c r="H84" s="138"/>
      <c r="I84" s="138"/>
    </row>
    <row r="85" spans="1:9" ht="15" customHeight="1" x14ac:dyDescent="0.25">
      <c r="A85" s="7">
        <v>15</v>
      </c>
      <c r="B85" s="10" t="s">
        <v>41</v>
      </c>
      <c r="C85" s="137">
        <v>100</v>
      </c>
      <c r="D85" s="137"/>
      <c r="E85" s="137"/>
      <c r="F85" s="7">
        <v>1.4</v>
      </c>
      <c r="G85" s="7">
        <v>4.0999999999999996</v>
      </c>
      <c r="H85" s="7">
        <v>3.3</v>
      </c>
      <c r="I85" s="7">
        <v>74.2</v>
      </c>
    </row>
    <row r="86" spans="1:9" ht="15" customHeight="1" x14ac:dyDescent="0.25">
      <c r="A86" s="7">
        <v>291</v>
      </c>
      <c r="B86" s="10" t="s">
        <v>42</v>
      </c>
      <c r="C86" s="137">
        <v>200</v>
      </c>
      <c r="D86" s="137"/>
      <c r="E86" s="137"/>
      <c r="F86" s="7">
        <v>21.1</v>
      </c>
      <c r="G86" s="7">
        <v>24.1</v>
      </c>
      <c r="H86" s="7">
        <v>30.5</v>
      </c>
      <c r="I86" s="7">
        <v>424.6</v>
      </c>
    </row>
    <row r="87" spans="1:9" ht="15" customHeight="1" x14ac:dyDescent="0.25">
      <c r="A87" s="7">
        <v>378</v>
      </c>
      <c r="B87" s="10" t="s">
        <v>43</v>
      </c>
      <c r="C87" s="137">
        <v>200</v>
      </c>
      <c r="D87" s="137"/>
      <c r="E87" s="137"/>
      <c r="F87" s="7">
        <v>1.52</v>
      </c>
      <c r="G87" s="7">
        <v>1.35</v>
      </c>
      <c r="H87" s="7">
        <v>15.9</v>
      </c>
      <c r="I87" s="7">
        <v>81</v>
      </c>
    </row>
    <row r="88" spans="1:9" ht="15" customHeight="1" x14ac:dyDescent="0.25">
      <c r="A88" s="7" t="s">
        <v>16</v>
      </c>
      <c r="B88" s="10" t="s">
        <v>44</v>
      </c>
      <c r="C88" s="137">
        <v>100</v>
      </c>
      <c r="D88" s="137"/>
      <c r="E88" s="137"/>
      <c r="F88" s="7">
        <v>3.2</v>
      </c>
      <c r="G88" s="7">
        <v>3</v>
      </c>
      <c r="H88" s="7">
        <v>17</v>
      </c>
      <c r="I88" s="7">
        <v>125</v>
      </c>
    </row>
    <row r="89" spans="1:9" ht="15" customHeight="1" x14ac:dyDescent="0.25">
      <c r="A89" s="7" t="s">
        <v>16</v>
      </c>
      <c r="B89" s="10" t="s">
        <v>17</v>
      </c>
      <c r="C89" s="137">
        <v>50</v>
      </c>
      <c r="D89" s="137"/>
      <c r="E89" s="137"/>
      <c r="F89" s="7">
        <v>2.2400000000000002</v>
      </c>
      <c r="G89" s="7">
        <v>0.44</v>
      </c>
      <c r="H89" s="7">
        <v>19.760000000000002</v>
      </c>
      <c r="I89" s="7">
        <v>46.5</v>
      </c>
    </row>
    <row r="90" spans="1:9" ht="15" customHeight="1" x14ac:dyDescent="0.25">
      <c r="A90" s="7">
        <v>338</v>
      </c>
      <c r="B90" s="38" t="s">
        <v>113</v>
      </c>
      <c r="C90" s="7"/>
      <c r="D90" s="135">
        <v>100</v>
      </c>
      <c r="E90" s="136"/>
      <c r="F90" s="7">
        <v>1.5</v>
      </c>
      <c r="G90" s="7">
        <v>0.5</v>
      </c>
      <c r="H90" s="7">
        <v>21</v>
      </c>
      <c r="I90" s="7">
        <v>96</v>
      </c>
    </row>
    <row r="91" spans="1:9" ht="15" customHeight="1" x14ac:dyDescent="0.25">
      <c r="A91" s="7"/>
      <c r="B91" s="15" t="s">
        <v>19</v>
      </c>
      <c r="C91" s="137"/>
      <c r="D91" s="137"/>
      <c r="E91" s="137"/>
      <c r="F91" s="6">
        <f>SUM(F85:F90)</f>
        <v>30.96</v>
      </c>
      <c r="G91" s="6">
        <f>SUM(G85:G90)</f>
        <v>33.49</v>
      </c>
      <c r="H91" s="6">
        <f>SUM(H85:H90)</f>
        <v>107.46</v>
      </c>
      <c r="I91" s="6">
        <f>SUM(I85:I90)</f>
        <v>847.3</v>
      </c>
    </row>
    <row r="92" spans="1:9" ht="15" customHeight="1" x14ac:dyDescent="0.25">
      <c r="A92" s="138" t="s">
        <v>20</v>
      </c>
      <c r="B92" s="138"/>
      <c r="C92" s="138"/>
      <c r="D92" s="138"/>
      <c r="E92" s="138"/>
      <c r="F92" s="138"/>
      <c r="G92" s="138"/>
      <c r="H92" s="138"/>
      <c r="I92" s="138"/>
    </row>
    <row r="93" spans="1:9" ht="15" customHeight="1" x14ac:dyDescent="0.25">
      <c r="A93" s="7">
        <v>67</v>
      </c>
      <c r="B93" s="10" t="s">
        <v>45</v>
      </c>
      <c r="C93" s="137">
        <v>100</v>
      </c>
      <c r="D93" s="137"/>
      <c r="E93" s="137"/>
      <c r="F93" s="18">
        <v>1.04</v>
      </c>
      <c r="G93" s="18">
        <v>10.039999999999999</v>
      </c>
      <c r="H93" s="18">
        <v>7.29</v>
      </c>
      <c r="I93" s="7">
        <v>125.1</v>
      </c>
    </row>
    <row r="94" spans="1:9" ht="15" customHeight="1" x14ac:dyDescent="0.25">
      <c r="A94" s="7">
        <v>102</v>
      </c>
      <c r="B94" s="10" t="s">
        <v>91</v>
      </c>
      <c r="C94" s="137">
        <v>250</v>
      </c>
      <c r="D94" s="137"/>
      <c r="E94" s="137"/>
      <c r="F94" s="17">
        <v>9.83</v>
      </c>
      <c r="G94" s="17">
        <v>8.8800000000000008</v>
      </c>
      <c r="H94" s="17">
        <v>16.8</v>
      </c>
      <c r="I94" s="17">
        <v>169.34</v>
      </c>
    </row>
    <row r="95" spans="1:9" ht="15" customHeight="1" x14ac:dyDescent="0.25">
      <c r="A95" s="7">
        <v>309</v>
      </c>
      <c r="B95" s="10" t="s">
        <v>14</v>
      </c>
      <c r="C95" s="137">
        <v>180</v>
      </c>
      <c r="D95" s="137"/>
      <c r="E95" s="137"/>
      <c r="F95" s="7">
        <v>5.52</v>
      </c>
      <c r="G95" s="7">
        <v>4.5199999999999996</v>
      </c>
      <c r="H95" s="7">
        <v>26.45</v>
      </c>
      <c r="I95" s="7">
        <v>168.45</v>
      </c>
    </row>
    <row r="96" spans="1:9" ht="15" customHeight="1" x14ac:dyDescent="0.25">
      <c r="A96" s="7">
        <v>260</v>
      </c>
      <c r="B96" s="10" t="s">
        <v>46</v>
      </c>
      <c r="C96" s="137">
        <v>100</v>
      </c>
      <c r="D96" s="137"/>
      <c r="E96" s="137"/>
      <c r="F96" s="17">
        <v>12.55</v>
      </c>
      <c r="G96" s="17">
        <v>12.99</v>
      </c>
      <c r="H96" s="17">
        <v>4.01</v>
      </c>
      <c r="I96" s="17">
        <v>221</v>
      </c>
    </row>
    <row r="97" spans="1:9" ht="15" customHeight="1" x14ac:dyDescent="0.25">
      <c r="A97" s="7">
        <v>342</v>
      </c>
      <c r="B97" s="10" t="s">
        <v>80</v>
      </c>
      <c r="C97" s="137">
        <v>200</v>
      </c>
      <c r="D97" s="137"/>
      <c r="E97" s="137"/>
      <c r="F97" s="7">
        <v>0.16</v>
      </c>
      <c r="G97" s="7">
        <v>0.16</v>
      </c>
      <c r="H97" s="7">
        <v>27.88</v>
      </c>
      <c r="I97" s="7">
        <v>114.6</v>
      </c>
    </row>
    <row r="98" spans="1:9" ht="15" customHeight="1" x14ac:dyDescent="0.25">
      <c r="A98" s="7" t="s">
        <v>16</v>
      </c>
      <c r="B98" s="10" t="s">
        <v>17</v>
      </c>
      <c r="C98" s="137">
        <v>50</v>
      </c>
      <c r="D98" s="137"/>
      <c r="E98" s="137"/>
      <c r="F98" s="7">
        <v>2.2400000000000002</v>
      </c>
      <c r="G98" s="7">
        <v>0.44</v>
      </c>
      <c r="H98" s="7">
        <v>19.760000000000002</v>
      </c>
      <c r="I98" s="7">
        <v>43.2</v>
      </c>
    </row>
    <row r="99" spans="1:9" ht="15" customHeight="1" x14ac:dyDescent="0.25">
      <c r="A99" s="7"/>
      <c r="B99" s="10" t="s">
        <v>107</v>
      </c>
      <c r="C99" s="7"/>
      <c r="D99" s="135">
        <v>60</v>
      </c>
      <c r="E99" s="136"/>
      <c r="F99" s="7">
        <v>7</v>
      </c>
      <c r="G99" s="7">
        <v>12</v>
      </c>
      <c r="H99" s="7">
        <v>60</v>
      </c>
      <c r="I99" s="7">
        <v>390</v>
      </c>
    </row>
    <row r="100" spans="1:9" ht="15" customHeight="1" x14ac:dyDescent="0.25">
      <c r="A100" s="6"/>
      <c r="B100" s="15" t="s">
        <v>47</v>
      </c>
      <c r="C100" s="138"/>
      <c r="D100" s="138"/>
      <c r="E100" s="138"/>
      <c r="F100" s="6">
        <f>SUM(F93:F99)</f>
        <v>38.340000000000003</v>
      </c>
      <c r="G100" s="6">
        <f>SUM(G93:G99)</f>
        <v>49.029999999999994</v>
      </c>
      <c r="H100" s="6">
        <f>SUM(H93:H99)</f>
        <v>162.19</v>
      </c>
      <c r="I100" s="6">
        <f>SUM(I93:I99)</f>
        <v>1231.69</v>
      </c>
    </row>
    <row r="101" spans="1:9" ht="15" customHeight="1" x14ac:dyDescent="0.25">
      <c r="A101" s="6"/>
      <c r="B101" s="15" t="s">
        <v>27</v>
      </c>
      <c r="C101" s="138"/>
      <c r="D101" s="138"/>
      <c r="E101" s="138"/>
      <c r="F101" s="6">
        <f>F91+F100</f>
        <v>69.300000000000011</v>
      </c>
      <c r="G101" s="6">
        <f>G91+G100</f>
        <v>82.52</v>
      </c>
      <c r="H101" s="6">
        <f>H91+H100</f>
        <v>269.64999999999998</v>
      </c>
      <c r="I101" s="6">
        <f>I91+I100</f>
        <v>2078.9899999999998</v>
      </c>
    </row>
    <row r="102" spans="1:9" ht="15" customHeight="1" x14ac:dyDescent="0.25">
      <c r="A102" s="7"/>
      <c r="B102" s="29"/>
      <c r="C102" s="137"/>
      <c r="D102" s="137"/>
      <c r="E102" s="137"/>
      <c r="F102" s="7"/>
      <c r="G102" s="7"/>
      <c r="H102" s="7"/>
      <c r="I102" s="30"/>
    </row>
    <row r="103" spans="1:9" ht="15" customHeight="1" x14ac:dyDescent="0.25">
      <c r="A103" s="148" t="s">
        <v>0</v>
      </c>
      <c r="B103" s="148" t="s">
        <v>1</v>
      </c>
      <c r="C103" s="148" t="s">
        <v>2</v>
      </c>
      <c r="D103" s="148"/>
      <c r="E103" s="148"/>
      <c r="F103" s="148" t="s">
        <v>3</v>
      </c>
      <c r="G103" s="148"/>
      <c r="H103" s="158"/>
      <c r="I103" s="21" t="s">
        <v>4</v>
      </c>
    </row>
    <row r="104" spans="1:9" ht="15" customHeight="1" x14ac:dyDescent="0.25">
      <c r="A104" s="138"/>
      <c r="B104" s="138"/>
      <c r="C104" s="138"/>
      <c r="D104" s="138"/>
      <c r="E104" s="138"/>
      <c r="F104" s="138"/>
      <c r="G104" s="138"/>
      <c r="H104" s="139"/>
      <c r="I104" s="22" t="s">
        <v>5</v>
      </c>
    </row>
    <row r="105" spans="1:9" ht="15" customHeight="1" x14ac:dyDescent="0.25">
      <c r="A105" s="138"/>
      <c r="B105" s="138"/>
      <c r="C105" s="138" t="s">
        <v>109</v>
      </c>
      <c r="D105" s="138"/>
      <c r="E105" s="138"/>
      <c r="F105" s="6" t="s">
        <v>8</v>
      </c>
      <c r="G105" s="6" t="s">
        <v>9</v>
      </c>
      <c r="H105" s="23" t="s">
        <v>10</v>
      </c>
      <c r="I105" s="24" t="s">
        <v>6</v>
      </c>
    </row>
    <row r="106" spans="1:9" ht="15" customHeight="1" x14ac:dyDescent="0.25">
      <c r="A106" s="31">
        <v>1</v>
      </c>
      <c r="B106" s="31">
        <v>2</v>
      </c>
      <c r="C106" s="154">
        <v>3</v>
      </c>
      <c r="D106" s="154"/>
      <c r="E106" s="154"/>
      <c r="F106" s="31">
        <v>5</v>
      </c>
      <c r="G106" s="31">
        <v>6</v>
      </c>
      <c r="H106" s="31">
        <v>7</v>
      </c>
      <c r="I106" s="32">
        <v>8</v>
      </c>
    </row>
    <row r="107" spans="1:9" ht="15" customHeight="1" x14ac:dyDescent="0.25">
      <c r="A107" s="138" t="s">
        <v>48</v>
      </c>
      <c r="B107" s="138"/>
      <c r="C107" s="138"/>
      <c r="D107" s="138"/>
      <c r="E107" s="138"/>
      <c r="F107" s="138"/>
      <c r="G107" s="138"/>
      <c r="H107" s="138"/>
      <c r="I107" s="138"/>
    </row>
    <row r="108" spans="1:9" ht="15" customHeight="1" x14ac:dyDescent="0.25">
      <c r="A108" s="138" t="s">
        <v>12</v>
      </c>
      <c r="B108" s="138"/>
      <c r="C108" s="138"/>
      <c r="D108" s="138"/>
      <c r="E108" s="138"/>
      <c r="F108" s="138"/>
      <c r="G108" s="138"/>
      <c r="H108" s="138"/>
      <c r="I108" s="138"/>
    </row>
    <row r="109" spans="1:9" ht="15" customHeight="1" x14ac:dyDescent="0.25">
      <c r="A109" s="7">
        <v>50</v>
      </c>
      <c r="B109" s="10" t="s">
        <v>49</v>
      </c>
      <c r="C109" s="137">
        <v>100</v>
      </c>
      <c r="D109" s="137"/>
      <c r="E109" s="137"/>
      <c r="F109" s="33">
        <v>0.7</v>
      </c>
      <c r="G109" s="33">
        <v>2.9</v>
      </c>
      <c r="H109" s="33">
        <v>4.3</v>
      </c>
      <c r="I109" s="7">
        <v>46.4</v>
      </c>
    </row>
    <row r="110" spans="1:9" ht="15" customHeight="1" x14ac:dyDescent="0.25">
      <c r="A110" s="7">
        <v>302</v>
      </c>
      <c r="B110" s="10" t="s">
        <v>50</v>
      </c>
      <c r="C110" s="137">
        <v>180</v>
      </c>
      <c r="D110" s="137"/>
      <c r="E110" s="137"/>
      <c r="F110" s="7">
        <v>8.6</v>
      </c>
      <c r="G110" s="7">
        <v>6.09</v>
      </c>
      <c r="H110" s="7">
        <v>38.64</v>
      </c>
      <c r="I110" s="7">
        <v>243.75</v>
      </c>
    </row>
    <row r="111" spans="1:9" ht="15" customHeight="1" x14ac:dyDescent="0.25">
      <c r="A111" s="7">
        <v>243</v>
      </c>
      <c r="B111" s="10" t="s">
        <v>51</v>
      </c>
      <c r="C111" s="137">
        <v>100</v>
      </c>
      <c r="D111" s="137"/>
      <c r="E111" s="137"/>
      <c r="F111" s="7">
        <v>7.77</v>
      </c>
      <c r="G111" s="7">
        <v>17.78</v>
      </c>
      <c r="H111" s="7">
        <v>0.98</v>
      </c>
      <c r="I111" s="7">
        <v>197.4</v>
      </c>
    </row>
    <row r="112" spans="1:9" ht="15" customHeight="1" x14ac:dyDescent="0.25">
      <c r="A112" s="7">
        <v>380</v>
      </c>
      <c r="B112" s="10" t="s">
        <v>85</v>
      </c>
      <c r="C112" s="137">
        <v>200</v>
      </c>
      <c r="D112" s="137"/>
      <c r="E112" s="137"/>
      <c r="F112" s="7">
        <v>2.94</v>
      </c>
      <c r="G112" s="7">
        <v>1.99</v>
      </c>
      <c r="H112" s="7">
        <v>20.92</v>
      </c>
      <c r="I112" s="7">
        <v>113.4</v>
      </c>
    </row>
    <row r="113" spans="1:9" ht="15" customHeight="1" x14ac:dyDescent="0.25">
      <c r="A113" s="7" t="s">
        <v>16</v>
      </c>
      <c r="B113" s="10" t="s">
        <v>17</v>
      </c>
      <c r="C113" s="137">
        <v>50</v>
      </c>
      <c r="D113" s="137"/>
      <c r="E113" s="137"/>
      <c r="F113" s="7">
        <v>2.2400000000000002</v>
      </c>
      <c r="G113" s="7">
        <v>0.44</v>
      </c>
      <c r="H113" s="7">
        <v>19.760000000000002</v>
      </c>
      <c r="I113" s="7">
        <v>46.5</v>
      </c>
    </row>
    <row r="114" spans="1:9" ht="15" customHeight="1" x14ac:dyDescent="0.25">
      <c r="A114" s="7" t="s">
        <v>16</v>
      </c>
      <c r="B114" s="10" t="s">
        <v>24</v>
      </c>
      <c r="C114" s="137">
        <v>40</v>
      </c>
      <c r="D114" s="137"/>
      <c r="E114" s="137"/>
      <c r="F114" s="7">
        <v>3.16</v>
      </c>
      <c r="G114" s="7">
        <v>0.4</v>
      </c>
      <c r="H114" s="7">
        <v>19.32</v>
      </c>
      <c r="I114" s="7">
        <v>43.2</v>
      </c>
    </row>
    <row r="115" spans="1:9" ht="15" customHeight="1" x14ac:dyDescent="0.25">
      <c r="A115" s="7">
        <v>338</v>
      </c>
      <c r="B115" s="38" t="s">
        <v>115</v>
      </c>
      <c r="C115" s="137">
        <v>100</v>
      </c>
      <c r="D115" s="137"/>
      <c r="E115" s="137"/>
      <c r="F115" s="7" t="s">
        <v>25</v>
      </c>
      <c r="G115" s="7">
        <v>0.4</v>
      </c>
      <c r="H115" s="18">
        <v>9.8000000000000007</v>
      </c>
      <c r="I115" s="18">
        <v>47</v>
      </c>
    </row>
    <row r="116" spans="1:9" ht="15" customHeight="1" x14ac:dyDescent="0.25">
      <c r="A116" s="7"/>
      <c r="B116" s="15" t="s">
        <v>19</v>
      </c>
      <c r="C116" s="137"/>
      <c r="D116" s="137"/>
      <c r="E116" s="137"/>
      <c r="F116" s="6">
        <f t="shared" ref="F116:I116" si="4">SUM(F109:F114)</f>
        <v>25.41</v>
      </c>
      <c r="G116" s="6">
        <f t="shared" si="4"/>
        <v>29.6</v>
      </c>
      <c r="H116" s="6">
        <f t="shared" si="4"/>
        <v>103.92000000000002</v>
      </c>
      <c r="I116" s="6">
        <f t="shared" si="4"/>
        <v>690.65</v>
      </c>
    </row>
    <row r="117" spans="1:9" ht="15" customHeight="1" x14ac:dyDescent="0.25">
      <c r="A117" s="139" t="s">
        <v>20</v>
      </c>
      <c r="B117" s="140"/>
      <c r="C117" s="140"/>
      <c r="D117" s="140"/>
      <c r="E117" s="140"/>
      <c r="F117" s="140"/>
      <c r="G117" s="140"/>
      <c r="H117" s="140"/>
      <c r="I117" s="140"/>
    </row>
    <row r="118" spans="1:9" ht="15" customHeight="1" x14ac:dyDescent="0.25">
      <c r="A118" s="7">
        <v>40</v>
      </c>
      <c r="B118" s="10" t="s">
        <v>96</v>
      </c>
      <c r="C118" s="137">
        <v>100</v>
      </c>
      <c r="D118" s="137"/>
      <c r="E118" s="137"/>
      <c r="F118" s="17">
        <v>2.73</v>
      </c>
      <c r="G118" s="17">
        <v>7.07</v>
      </c>
      <c r="H118" s="17">
        <v>9.66</v>
      </c>
      <c r="I118" s="17">
        <v>112.7</v>
      </c>
    </row>
    <row r="119" spans="1:9" ht="15" customHeight="1" x14ac:dyDescent="0.25">
      <c r="A119" s="7">
        <v>96</v>
      </c>
      <c r="B119" s="10" t="s">
        <v>52</v>
      </c>
      <c r="C119" s="137">
        <v>250</v>
      </c>
      <c r="D119" s="137"/>
      <c r="E119" s="137"/>
      <c r="F119" s="17">
        <v>6.36</v>
      </c>
      <c r="G119" s="17">
        <v>8.9</v>
      </c>
      <c r="H119" s="17">
        <v>11.81</v>
      </c>
      <c r="I119" s="17">
        <v>158.34</v>
      </c>
    </row>
    <row r="120" spans="1:9" ht="15" customHeight="1" x14ac:dyDescent="0.25">
      <c r="A120" s="7">
        <v>297</v>
      </c>
      <c r="B120" s="10" t="s">
        <v>93</v>
      </c>
      <c r="C120" s="137">
        <v>200</v>
      </c>
      <c r="D120" s="137"/>
      <c r="E120" s="137"/>
      <c r="F120" s="7">
        <v>16.77</v>
      </c>
      <c r="G120" s="7">
        <v>10.74</v>
      </c>
      <c r="H120" s="7">
        <v>24.06</v>
      </c>
      <c r="I120" s="7">
        <v>260.06</v>
      </c>
    </row>
    <row r="121" spans="1:9" ht="15" customHeight="1" x14ac:dyDescent="0.25">
      <c r="A121" s="11">
        <v>352</v>
      </c>
      <c r="B121" s="10" t="s">
        <v>32</v>
      </c>
      <c r="C121" s="137">
        <v>200</v>
      </c>
      <c r="D121" s="137"/>
      <c r="E121" s="137"/>
      <c r="F121" s="7">
        <v>0.11</v>
      </c>
      <c r="G121" s="7">
        <v>0.12</v>
      </c>
      <c r="H121" s="7">
        <v>25.09</v>
      </c>
      <c r="I121" s="7">
        <v>119.2</v>
      </c>
    </row>
    <row r="122" spans="1:9" ht="15" customHeight="1" x14ac:dyDescent="0.25">
      <c r="A122" s="7" t="s">
        <v>16</v>
      </c>
      <c r="B122" s="10" t="s">
        <v>24</v>
      </c>
      <c r="C122" s="137">
        <v>40</v>
      </c>
      <c r="D122" s="137"/>
      <c r="E122" s="137"/>
      <c r="F122" s="7">
        <v>3.16</v>
      </c>
      <c r="G122" s="7">
        <v>0.4</v>
      </c>
      <c r="H122" s="7">
        <v>19.32</v>
      </c>
      <c r="I122" s="7">
        <v>46.5</v>
      </c>
    </row>
    <row r="123" spans="1:9" ht="15" customHeight="1" x14ac:dyDescent="0.25">
      <c r="A123" s="7" t="s">
        <v>16</v>
      </c>
      <c r="B123" s="10" t="s">
        <v>17</v>
      </c>
      <c r="C123" s="137">
        <v>50</v>
      </c>
      <c r="D123" s="137"/>
      <c r="E123" s="137"/>
      <c r="F123" s="7">
        <v>2.2400000000000002</v>
      </c>
      <c r="G123" s="7">
        <v>0.44</v>
      </c>
      <c r="H123" s="7">
        <v>19.760000000000002</v>
      </c>
      <c r="I123" s="7">
        <v>43.2</v>
      </c>
    </row>
    <row r="124" spans="1:9" ht="15" customHeight="1" x14ac:dyDescent="0.25">
      <c r="A124" s="7">
        <v>338</v>
      </c>
      <c r="B124" s="38" t="s">
        <v>115</v>
      </c>
      <c r="C124" s="7"/>
      <c r="D124" s="135">
        <v>100</v>
      </c>
      <c r="E124" s="136"/>
      <c r="F124" s="7"/>
      <c r="G124" s="7"/>
      <c r="H124" s="7"/>
      <c r="I124" s="7"/>
    </row>
    <row r="125" spans="1:9" ht="15" customHeight="1" x14ac:dyDescent="0.25">
      <c r="A125" s="6"/>
      <c r="B125" s="6" t="s">
        <v>26</v>
      </c>
      <c r="C125" s="138"/>
      <c r="D125" s="138"/>
      <c r="E125" s="138"/>
      <c r="F125" s="16">
        <f t="shared" ref="F125:I125" si="5">SUM(F118:F123)</f>
        <v>31.369999999999997</v>
      </c>
      <c r="G125" s="16">
        <f t="shared" si="5"/>
        <v>27.67</v>
      </c>
      <c r="H125" s="16">
        <f t="shared" si="5"/>
        <v>109.7</v>
      </c>
      <c r="I125" s="16">
        <f t="shared" si="5"/>
        <v>740.00000000000011</v>
      </c>
    </row>
    <row r="126" spans="1:9" ht="15" customHeight="1" x14ac:dyDescent="0.25">
      <c r="A126" s="6"/>
      <c r="B126" s="6" t="s">
        <v>27</v>
      </c>
      <c r="C126" s="138"/>
      <c r="D126" s="138"/>
      <c r="E126" s="138"/>
      <c r="F126" s="16">
        <f>F116+F125</f>
        <v>56.78</v>
      </c>
      <c r="G126" s="16">
        <f t="shared" ref="G126:I126" si="6">G116+G125</f>
        <v>57.27</v>
      </c>
      <c r="H126" s="16">
        <f t="shared" si="6"/>
        <v>213.62</v>
      </c>
      <c r="I126" s="16">
        <f t="shared" si="6"/>
        <v>1430.65</v>
      </c>
    </row>
    <row r="127" spans="1:9" ht="15" customHeight="1" thickBot="1" x14ac:dyDescent="0.3">
      <c r="A127" s="144" t="s">
        <v>53</v>
      </c>
      <c r="B127" s="145"/>
      <c r="C127" s="145"/>
      <c r="D127" s="145"/>
      <c r="E127" s="145"/>
      <c r="F127" s="145"/>
      <c r="G127" s="145"/>
      <c r="H127" s="145"/>
      <c r="I127" s="145"/>
    </row>
    <row r="128" spans="1:9" ht="15" customHeight="1" x14ac:dyDescent="0.25">
      <c r="A128" s="138" t="s">
        <v>0</v>
      </c>
      <c r="B128" s="138" t="s">
        <v>1</v>
      </c>
      <c r="C128" s="138" t="s">
        <v>2</v>
      </c>
      <c r="D128" s="138"/>
      <c r="E128" s="138"/>
      <c r="F128" s="138" t="s">
        <v>3</v>
      </c>
      <c r="G128" s="138"/>
      <c r="H128" s="138"/>
      <c r="I128" s="146" t="s">
        <v>99</v>
      </c>
    </row>
    <row r="129" spans="1:9" ht="15" customHeight="1" x14ac:dyDescent="0.25">
      <c r="A129" s="138"/>
      <c r="B129" s="138"/>
      <c r="C129" s="138"/>
      <c r="D129" s="138"/>
      <c r="E129" s="138"/>
      <c r="F129" s="138"/>
      <c r="G129" s="138"/>
      <c r="H129" s="138"/>
      <c r="I129" s="147"/>
    </row>
    <row r="130" spans="1:9" ht="15" customHeight="1" x14ac:dyDescent="0.25">
      <c r="A130" s="138"/>
      <c r="B130" s="138"/>
      <c r="C130" s="138" t="s">
        <v>109</v>
      </c>
      <c r="D130" s="138"/>
      <c r="E130" s="138"/>
      <c r="F130" s="6" t="s">
        <v>8</v>
      </c>
      <c r="G130" s="6" t="s">
        <v>9</v>
      </c>
      <c r="H130" s="6" t="s">
        <v>10</v>
      </c>
      <c r="I130" s="147"/>
    </row>
    <row r="131" spans="1:9" ht="15" customHeight="1" thickBot="1" x14ac:dyDescent="0.3">
      <c r="A131" s="7">
        <v>1</v>
      </c>
      <c r="B131" s="7">
        <v>2</v>
      </c>
      <c r="C131" s="137">
        <v>3</v>
      </c>
      <c r="D131" s="137"/>
      <c r="E131" s="137"/>
      <c r="F131" s="7">
        <v>5</v>
      </c>
      <c r="G131" s="7">
        <v>6</v>
      </c>
      <c r="H131" s="7">
        <v>7</v>
      </c>
      <c r="I131" s="157"/>
    </row>
    <row r="132" spans="1:9" ht="15" customHeight="1" thickBot="1" x14ac:dyDescent="0.3">
      <c r="A132" s="155" t="s">
        <v>54</v>
      </c>
      <c r="B132" s="156"/>
      <c r="C132" s="156"/>
      <c r="D132" s="156"/>
      <c r="E132" s="156"/>
      <c r="F132" s="156"/>
      <c r="G132" s="156"/>
      <c r="H132" s="156"/>
      <c r="I132" s="156"/>
    </row>
    <row r="133" spans="1:9" ht="15" customHeight="1" x14ac:dyDescent="0.25">
      <c r="A133" s="141" t="s">
        <v>12</v>
      </c>
      <c r="B133" s="142"/>
      <c r="C133" s="142"/>
      <c r="D133" s="142"/>
      <c r="E133" s="142"/>
      <c r="F133" s="142"/>
      <c r="G133" s="142"/>
      <c r="H133" s="142"/>
      <c r="I133" s="142"/>
    </row>
    <row r="134" spans="1:9" ht="15" customHeight="1" x14ac:dyDescent="0.25">
      <c r="A134" s="7">
        <v>49</v>
      </c>
      <c r="B134" s="8" t="s">
        <v>92</v>
      </c>
      <c r="C134" s="137">
        <v>100</v>
      </c>
      <c r="D134" s="137"/>
      <c r="E134" s="137"/>
      <c r="F134" s="7">
        <v>8.9</v>
      </c>
      <c r="G134" s="7">
        <v>6.8</v>
      </c>
      <c r="H134" s="7">
        <v>24.73</v>
      </c>
      <c r="I134" s="7">
        <v>187.24</v>
      </c>
    </row>
    <row r="135" spans="1:9" ht="15" customHeight="1" x14ac:dyDescent="0.25">
      <c r="A135" s="7">
        <v>181</v>
      </c>
      <c r="B135" s="10" t="s">
        <v>55</v>
      </c>
      <c r="C135" s="137">
        <v>200</v>
      </c>
      <c r="D135" s="137"/>
      <c r="E135" s="137"/>
      <c r="F135" s="7">
        <v>6.11</v>
      </c>
      <c r="G135" s="7">
        <v>10.72</v>
      </c>
      <c r="H135" s="7">
        <v>32.380000000000003</v>
      </c>
      <c r="I135" s="7">
        <v>251</v>
      </c>
    </row>
    <row r="136" spans="1:9" ht="15" customHeight="1" x14ac:dyDescent="0.25">
      <c r="A136" s="7">
        <v>377</v>
      </c>
      <c r="B136" s="10" t="s">
        <v>56</v>
      </c>
      <c r="C136" s="137">
        <v>200</v>
      </c>
      <c r="D136" s="137"/>
      <c r="E136" s="137"/>
      <c r="F136" s="7">
        <v>0.13</v>
      </c>
      <c r="G136" s="7">
        <v>0.02</v>
      </c>
      <c r="H136" s="7">
        <v>15.2</v>
      </c>
      <c r="I136" s="7">
        <v>62</v>
      </c>
    </row>
    <row r="137" spans="1:9" ht="15" customHeight="1" x14ac:dyDescent="0.25">
      <c r="A137" s="7">
        <v>209</v>
      </c>
      <c r="B137" s="10" t="s">
        <v>30</v>
      </c>
      <c r="C137" s="137">
        <v>50</v>
      </c>
      <c r="D137" s="137"/>
      <c r="E137" s="137"/>
      <c r="F137" s="7">
        <v>5.08</v>
      </c>
      <c r="G137" s="7">
        <v>4.5999999999999996</v>
      </c>
      <c r="H137" s="7">
        <v>0.28000000000000003</v>
      </c>
      <c r="I137" s="7">
        <v>63</v>
      </c>
    </row>
    <row r="138" spans="1:9" ht="15" customHeight="1" x14ac:dyDescent="0.25">
      <c r="A138" s="7">
        <v>424</v>
      </c>
      <c r="B138" s="10" t="s">
        <v>57</v>
      </c>
      <c r="C138" s="137">
        <v>100</v>
      </c>
      <c r="D138" s="137"/>
      <c r="E138" s="137"/>
      <c r="F138" s="7">
        <v>7.28</v>
      </c>
      <c r="G138" s="7">
        <v>12.52</v>
      </c>
      <c r="H138" s="7">
        <v>43.92</v>
      </c>
      <c r="I138" s="7">
        <v>218</v>
      </c>
    </row>
    <row r="139" spans="1:9" ht="15" customHeight="1" x14ac:dyDescent="0.25">
      <c r="A139" s="7" t="s">
        <v>16</v>
      </c>
      <c r="B139" s="10" t="s">
        <v>17</v>
      </c>
      <c r="C139" s="137">
        <v>50</v>
      </c>
      <c r="D139" s="137"/>
      <c r="E139" s="137"/>
      <c r="F139" s="7">
        <v>2.2400000000000002</v>
      </c>
      <c r="G139" s="7">
        <v>0.44</v>
      </c>
      <c r="H139" s="7">
        <v>19.760000000000002</v>
      </c>
      <c r="I139" s="7">
        <v>43.2</v>
      </c>
    </row>
    <row r="140" spans="1:9" ht="15" customHeight="1" x14ac:dyDescent="0.25">
      <c r="A140" s="7"/>
      <c r="B140" s="15" t="s">
        <v>19</v>
      </c>
      <c r="C140" s="137"/>
      <c r="D140" s="137"/>
      <c r="E140" s="137"/>
      <c r="F140" s="6">
        <f>SUM(F134:F139)</f>
        <v>29.740000000000002</v>
      </c>
      <c r="G140" s="6">
        <f>SUM(G134:G139)</f>
        <v>35.099999999999994</v>
      </c>
      <c r="H140" s="6">
        <f>SUM(H134:H139)</f>
        <v>136.27000000000001</v>
      </c>
      <c r="I140" s="6">
        <f>SUM(I134:I139)</f>
        <v>824.44</v>
      </c>
    </row>
    <row r="141" spans="1:9" ht="15" customHeight="1" x14ac:dyDescent="0.25">
      <c r="A141" s="138" t="s">
        <v>20</v>
      </c>
      <c r="B141" s="138"/>
      <c r="C141" s="138"/>
      <c r="D141" s="138"/>
      <c r="E141" s="138"/>
      <c r="F141" s="138"/>
      <c r="G141" s="138"/>
      <c r="H141" s="138"/>
      <c r="I141" s="138"/>
    </row>
    <row r="142" spans="1:9" ht="15" customHeight="1" x14ac:dyDescent="0.25">
      <c r="A142" s="7">
        <v>50</v>
      </c>
      <c r="B142" s="10" t="s">
        <v>58</v>
      </c>
      <c r="C142" s="137">
        <v>100</v>
      </c>
      <c r="D142" s="137"/>
      <c r="E142" s="137"/>
      <c r="F142" s="17">
        <v>0.76</v>
      </c>
      <c r="G142" s="17">
        <v>0.04</v>
      </c>
      <c r="H142" s="17">
        <v>9.18</v>
      </c>
      <c r="I142" s="17">
        <v>40.08</v>
      </c>
    </row>
    <row r="143" spans="1:9" ht="15" customHeight="1" x14ac:dyDescent="0.25">
      <c r="A143" s="7">
        <v>98</v>
      </c>
      <c r="B143" s="10" t="s">
        <v>59</v>
      </c>
      <c r="C143" s="137">
        <v>250</v>
      </c>
      <c r="D143" s="137"/>
      <c r="E143" s="137"/>
      <c r="F143" s="17">
        <v>5.82</v>
      </c>
      <c r="G143" s="17">
        <v>8.5299999999999994</v>
      </c>
      <c r="H143" s="17">
        <v>6.35</v>
      </c>
      <c r="I143" s="17">
        <v>127.34</v>
      </c>
    </row>
    <row r="144" spans="1:9" ht="15" customHeight="1" x14ac:dyDescent="0.25">
      <c r="A144" s="7">
        <v>139</v>
      </c>
      <c r="B144" s="10" t="s">
        <v>60</v>
      </c>
      <c r="C144" s="137">
        <v>200</v>
      </c>
      <c r="D144" s="137"/>
      <c r="E144" s="137"/>
      <c r="F144" s="17">
        <v>2.04</v>
      </c>
      <c r="G144" s="17">
        <v>3.68</v>
      </c>
      <c r="H144" s="17">
        <v>7.89</v>
      </c>
      <c r="I144" s="17">
        <v>77</v>
      </c>
    </row>
    <row r="145" spans="1:9" ht="15" customHeight="1" x14ac:dyDescent="0.25">
      <c r="A145" s="7">
        <v>261</v>
      </c>
      <c r="B145" s="10" t="s">
        <v>21</v>
      </c>
      <c r="C145" s="137">
        <v>100</v>
      </c>
      <c r="D145" s="137"/>
      <c r="E145" s="137"/>
      <c r="F145" s="7">
        <v>13.26</v>
      </c>
      <c r="G145" s="18">
        <v>8.82</v>
      </c>
      <c r="H145" s="18">
        <v>2.69</v>
      </c>
      <c r="I145" s="7">
        <v>160</v>
      </c>
    </row>
    <row r="146" spans="1:9" ht="15" customHeight="1" x14ac:dyDescent="0.25">
      <c r="A146" s="7">
        <v>389</v>
      </c>
      <c r="B146" s="10" t="s">
        <v>87</v>
      </c>
      <c r="C146" s="137">
        <v>200</v>
      </c>
      <c r="D146" s="137"/>
      <c r="E146" s="137"/>
      <c r="F146" s="17">
        <v>1</v>
      </c>
      <c r="G146" s="17">
        <v>0</v>
      </c>
      <c r="H146" s="17">
        <v>20.2</v>
      </c>
      <c r="I146" s="17">
        <v>84.8</v>
      </c>
    </row>
    <row r="147" spans="1:9" ht="15" customHeight="1" x14ac:dyDescent="0.25">
      <c r="A147" s="7" t="s">
        <v>16</v>
      </c>
      <c r="B147" s="10" t="s">
        <v>24</v>
      </c>
      <c r="C147" s="137">
        <v>40</v>
      </c>
      <c r="D147" s="137"/>
      <c r="E147" s="137"/>
      <c r="F147" s="7">
        <v>3.16</v>
      </c>
      <c r="G147" s="7">
        <v>0.4</v>
      </c>
      <c r="H147" s="7">
        <v>19.32</v>
      </c>
      <c r="I147" s="7">
        <v>46.5</v>
      </c>
    </row>
    <row r="148" spans="1:9" ht="15" customHeight="1" x14ac:dyDescent="0.25">
      <c r="A148" s="7" t="s">
        <v>16</v>
      </c>
      <c r="B148" s="10" t="s">
        <v>17</v>
      </c>
      <c r="C148" s="137">
        <v>50</v>
      </c>
      <c r="D148" s="137"/>
      <c r="E148" s="137"/>
      <c r="F148" s="7">
        <v>2.2400000000000002</v>
      </c>
      <c r="G148" s="7">
        <v>0.44</v>
      </c>
      <c r="H148" s="7">
        <v>19.760000000000002</v>
      </c>
      <c r="I148" s="7">
        <v>43.2</v>
      </c>
    </row>
    <row r="149" spans="1:9" ht="15" customHeight="1" x14ac:dyDescent="0.25">
      <c r="A149" s="7">
        <v>338</v>
      </c>
      <c r="B149" s="38" t="s">
        <v>115</v>
      </c>
      <c r="C149" s="7"/>
      <c r="D149" s="135">
        <v>100</v>
      </c>
      <c r="E149" s="136"/>
      <c r="F149" s="7">
        <v>1.5</v>
      </c>
      <c r="G149" s="7">
        <v>0.5</v>
      </c>
      <c r="H149" s="7">
        <v>21</v>
      </c>
      <c r="I149" s="7">
        <v>96</v>
      </c>
    </row>
    <row r="150" spans="1:9" ht="15" customHeight="1" x14ac:dyDescent="0.25">
      <c r="A150" s="6"/>
      <c r="B150" s="6" t="s">
        <v>26</v>
      </c>
      <c r="C150" s="138"/>
      <c r="D150" s="138"/>
      <c r="E150" s="138"/>
      <c r="F150" s="16">
        <f>SUM(F142:F149)</f>
        <v>29.78</v>
      </c>
      <c r="G150" s="16">
        <f>SUM(G142:G149)</f>
        <v>22.41</v>
      </c>
      <c r="H150" s="16">
        <f>SUM(H142:H149)</f>
        <v>106.39</v>
      </c>
      <c r="I150" s="16">
        <f>SUM(I142:I149)</f>
        <v>674.92000000000007</v>
      </c>
    </row>
    <row r="151" spans="1:9" ht="15" customHeight="1" x14ac:dyDescent="0.25">
      <c r="A151" s="6"/>
      <c r="B151" s="6" t="s">
        <v>27</v>
      </c>
      <c r="C151" s="138"/>
      <c r="D151" s="138"/>
      <c r="E151" s="138"/>
      <c r="F151" s="16">
        <f>F140+F150</f>
        <v>59.52</v>
      </c>
      <c r="G151" s="16">
        <f t="shared" ref="G151:I151" si="7">G140+G150</f>
        <v>57.509999999999991</v>
      </c>
      <c r="H151" s="16">
        <f t="shared" si="7"/>
        <v>242.66000000000003</v>
      </c>
      <c r="I151" s="16">
        <f t="shared" si="7"/>
        <v>1499.3600000000001</v>
      </c>
    </row>
    <row r="152" spans="1:9" ht="15" customHeight="1" thickBot="1" x14ac:dyDescent="0.3">
      <c r="A152" s="6"/>
      <c r="B152" s="6"/>
      <c r="C152" s="138"/>
      <c r="D152" s="138"/>
      <c r="E152" s="138"/>
      <c r="F152" s="6"/>
      <c r="G152" s="6"/>
      <c r="H152" s="6"/>
      <c r="I152" s="30"/>
    </row>
    <row r="153" spans="1:9" ht="15" customHeight="1" x14ac:dyDescent="0.25">
      <c r="A153" s="138" t="s">
        <v>0</v>
      </c>
      <c r="B153" s="138" t="s">
        <v>1</v>
      </c>
      <c r="C153" s="138" t="s">
        <v>2</v>
      </c>
      <c r="D153" s="138"/>
      <c r="E153" s="138"/>
      <c r="F153" s="138" t="s">
        <v>3</v>
      </c>
      <c r="G153" s="138"/>
      <c r="H153" s="138"/>
      <c r="I153" s="146" t="s">
        <v>98</v>
      </c>
    </row>
    <row r="154" spans="1:9" ht="9.75" customHeight="1" x14ac:dyDescent="0.25">
      <c r="A154" s="138"/>
      <c r="B154" s="138"/>
      <c r="C154" s="138"/>
      <c r="D154" s="138"/>
      <c r="E154" s="138"/>
      <c r="F154" s="138"/>
      <c r="G154" s="138"/>
      <c r="H154" s="138"/>
      <c r="I154" s="147"/>
    </row>
    <row r="155" spans="1:9" ht="15.75" customHeight="1" x14ac:dyDescent="0.25">
      <c r="A155" s="138"/>
      <c r="B155" s="138"/>
      <c r="C155" s="138" t="s">
        <v>109</v>
      </c>
      <c r="D155" s="138"/>
      <c r="E155" s="138"/>
      <c r="F155" s="6" t="s">
        <v>8</v>
      </c>
      <c r="G155" s="6" t="s">
        <v>9</v>
      </c>
      <c r="H155" s="6" t="s">
        <v>10</v>
      </c>
      <c r="I155" s="148"/>
    </row>
    <row r="156" spans="1:9" ht="15" customHeight="1" x14ac:dyDescent="0.25">
      <c r="A156" s="31">
        <v>1</v>
      </c>
      <c r="B156" s="31">
        <v>2</v>
      </c>
      <c r="C156" s="154">
        <v>3</v>
      </c>
      <c r="D156" s="154"/>
      <c r="E156" s="154"/>
      <c r="F156" s="31">
        <v>5</v>
      </c>
      <c r="G156" s="31">
        <v>6</v>
      </c>
      <c r="H156" s="31">
        <v>7</v>
      </c>
      <c r="I156" s="31">
        <v>8</v>
      </c>
    </row>
    <row r="157" spans="1:9" ht="15" customHeight="1" x14ac:dyDescent="0.25">
      <c r="A157" s="138" t="s">
        <v>62</v>
      </c>
      <c r="B157" s="138"/>
      <c r="C157" s="138"/>
      <c r="D157" s="138"/>
      <c r="E157" s="138"/>
      <c r="F157" s="138"/>
      <c r="G157" s="138"/>
      <c r="H157" s="138"/>
      <c r="I157" s="138"/>
    </row>
    <row r="158" spans="1:9" ht="15" customHeight="1" x14ac:dyDescent="0.25">
      <c r="A158" s="138" t="s">
        <v>12</v>
      </c>
      <c r="B158" s="138"/>
      <c r="C158" s="138"/>
      <c r="D158" s="138"/>
      <c r="E158" s="138"/>
      <c r="F158" s="138"/>
      <c r="G158" s="138"/>
      <c r="H158" s="138"/>
      <c r="I158" s="138"/>
    </row>
    <row r="159" spans="1:9" ht="15" customHeight="1" x14ac:dyDescent="0.25">
      <c r="A159" s="7">
        <v>59</v>
      </c>
      <c r="B159" s="10" t="s">
        <v>31</v>
      </c>
      <c r="C159" s="137">
        <v>100</v>
      </c>
      <c r="D159" s="137"/>
      <c r="E159" s="137"/>
      <c r="F159" s="7">
        <v>1.06</v>
      </c>
      <c r="G159" s="7">
        <v>0.17</v>
      </c>
      <c r="H159" s="7">
        <v>8.52</v>
      </c>
      <c r="I159" s="7">
        <v>39.9</v>
      </c>
    </row>
    <row r="160" spans="1:9" ht="15" customHeight="1" x14ac:dyDescent="0.25">
      <c r="A160" s="7">
        <v>312</v>
      </c>
      <c r="B160" s="10" t="s">
        <v>29</v>
      </c>
      <c r="C160" s="137">
        <v>180</v>
      </c>
      <c r="D160" s="137"/>
      <c r="E160" s="137"/>
      <c r="F160" s="7">
        <v>3.07</v>
      </c>
      <c r="G160" s="7">
        <v>0.02</v>
      </c>
      <c r="H160" s="7">
        <v>20.440000000000001</v>
      </c>
      <c r="I160" s="7">
        <v>137.25</v>
      </c>
    </row>
    <row r="161" spans="1:9" ht="15" customHeight="1" x14ac:dyDescent="0.25">
      <c r="A161" s="7">
        <v>260</v>
      </c>
      <c r="B161" s="10" t="s">
        <v>46</v>
      </c>
      <c r="C161" s="137">
        <v>100</v>
      </c>
      <c r="D161" s="137"/>
      <c r="E161" s="137"/>
      <c r="F161" s="7">
        <v>14.55</v>
      </c>
      <c r="G161" s="7">
        <v>16.79</v>
      </c>
      <c r="H161" s="7">
        <v>2.89</v>
      </c>
      <c r="I161" s="7">
        <v>221</v>
      </c>
    </row>
    <row r="162" spans="1:9" ht="15" customHeight="1" x14ac:dyDescent="0.25">
      <c r="A162" s="7">
        <v>15</v>
      </c>
      <c r="B162" s="10" t="s">
        <v>63</v>
      </c>
      <c r="C162" s="137">
        <v>20</v>
      </c>
      <c r="D162" s="137"/>
      <c r="E162" s="137"/>
      <c r="F162" s="7">
        <v>4.5999999999999996</v>
      </c>
      <c r="G162" s="7">
        <v>5.9</v>
      </c>
      <c r="H162" s="7">
        <v>0</v>
      </c>
      <c r="I162" s="7">
        <v>72.48</v>
      </c>
    </row>
    <row r="163" spans="1:9" ht="15" customHeight="1" x14ac:dyDescent="0.25">
      <c r="A163" s="7">
        <v>382</v>
      </c>
      <c r="B163" s="10" t="s">
        <v>64</v>
      </c>
      <c r="C163" s="137">
        <v>200</v>
      </c>
      <c r="D163" s="137"/>
      <c r="E163" s="137"/>
      <c r="F163" s="7">
        <v>4.08</v>
      </c>
      <c r="G163" s="7">
        <v>3.54</v>
      </c>
      <c r="H163" s="7">
        <v>17.579999999999998</v>
      </c>
      <c r="I163" s="7">
        <v>118.6</v>
      </c>
    </row>
    <row r="164" spans="1:9" ht="15" customHeight="1" x14ac:dyDescent="0.25">
      <c r="A164" s="7" t="s">
        <v>16</v>
      </c>
      <c r="B164" s="10" t="s">
        <v>17</v>
      </c>
      <c r="C164" s="137">
        <v>50</v>
      </c>
      <c r="D164" s="137"/>
      <c r="E164" s="137"/>
      <c r="F164" s="7">
        <v>2.2400000000000002</v>
      </c>
      <c r="G164" s="7">
        <v>0.44</v>
      </c>
      <c r="H164" s="7">
        <v>19.760000000000002</v>
      </c>
      <c r="I164" s="7">
        <v>46.5</v>
      </c>
    </row>
    <row r="165" spans="1:9" ht="15" customHeight="1" x14ac:dyDescent="0.25">
      <c r="A165" s="7" t="s">
        <v>16</v>
      </c>
      <c r="B165" s="10" t="s">
        <v>18</v>
      </c>
      <c r="C165" s="137">
        <v>40</v>
      </c>
      <c r="D165" s="137"/>
      <c r="E165" s="137"/>
      <c r="F165" s="7">
        <v>3.16</v>
      </c>
      <c r="G165" s="7">
        <v>0.4</v>
      </c>
      <c r="H165" s="7">
        <v>19.32</v>
      </c>
      <c r="I165" s="7">
        <v>43.2</v>
      </c>
    </row>
    <row r="166" spans="1:9" ht="15" customHeight="1" x14ac:dyDescent="0.25">
      <c r="A166" s="7">
        <v>338</v>
      </c>
      <c r="B166" s="38" t="s">
        <v>113</v>
      </c>
      <c r="C166" s="137">
        <v>100</v>
      </c>
      <c r="D166" s="137"/>
      <c r="E166" s="137"/>
      <c r="F166" s="7" t="s">
        <v>25</v>
      </c>
      <c r="G166" s="7">
        <v>0.4</v>
      </c>
      <c r="H166" s="18">
        <v>9.8000000000000007</v>
      </c>
      <c r="I166" s="18">
        <v>47</v>
      </c>
    </row>
    <row r="167" spans="1:9" ht="15" customHeight="1" x14ac:dyDescent="0.25">
      <c r="A167" s="6"/>
      <c r="B167" s="6" t="s">
        <v>19</v>
      </c>
      <c r="C167" s="138"/>
      <c r="D167" s="138"/>
      <c r="E167" s="138"/>
      <c r="F167" s="16">
        <f t="shared" ref="F167:H167" si="8">SUM(F159:F165)</f>
        <v>32.760000000000005</v>
      </c>
      <c r="G167" s="16">
        <f t="shared" si="8"/>
        <v>27.26</v>
      </c>
      <c r="H167" s="16">
        <f t="shared" si="8"/>
        <v>88.509999999999991</v>
      </c>
      <c r="I167" s="16">
        <f>SUM(I159:I166)</f>
        <v>725.93000000000006</v>
      </c>
    </row>
    <row r="168" spans="1:9" ht="15" customHeight="1" x14ac:dyDescent="0.25">
      <c r="A168" s="138" t="s">
        <v>20</v>
      </c>
      <c r="B168" s="138"/>
      <c r="C168" s="138"/>
      <c r="D168" s="138"/>
      <c r="E168" s="138"/>
      <c r="F168" s="138"/>
      <c r="G168" s="138"/>
      <c r="H168" s="138"/>
      <c r="I168" s="138"/>
    </row>
    <row r="169" spans="1:9" ht="15" customHeight="1" x14ac:dyDescent="0.25">
      <c r="A169" s="7">
        <v>42</v>
      </c>
      <c r="B169" s="143" t="s">
        <v>97</v>
      </c>
      <c r="C169" s="143"/>
      <c r="D169" s="137">
        <v>100</v>
      </c>
      <c r="E169" s="137"/>
      <c r="F169" s="17">
        <v>1.75</v>
      </c>
      <c r="G169" s="17">
        <v>6.18</v>
      </c>
      <c r="H169" s="17">
        <v>9.25</v>
      </c>
      <c r="I169" s="17">
        <v>99.5</v>
      </c>
    </row>
    <row r="170" spans="1:9" ht="15" customHeight="1" x14ac:dyDescent="0.25">
      <c r="A170" s="7">
        <v>102</v>
      </c>
      <c r="B170" s="10" t="s">
        <v>91</v>
      </c>
      <c r="C170" s="137">
        <v>250</v>
      </c>
      <c r="D170" s="137"/>
      <c r="E170" s="137"/>
      <c r="F170" s="17">
        <v>9.83</v>
      </c>
      <c r="G170" s="17">
        <v>8.8800000000000008</v>
      </c>
      <c r="H170" s="17">
        <v>16.8</v>
      </c>
      <c r="I170" s="17">
        <v>169.34</v>
      </c>
    </row>
    <row r="171" spans="1:9" ht="15" customHeight="1" x14ac:dyDescent="0.25">
      <c r="A171" s="7">
        <v>288</v>
      </c>
      <c r="B171" s="143" t="s">
        <v>100</v>
      </c>
      <c r="C171" s="143"/>
      <c r="D171" s="153">
        <v>120</v>
      </c>
      <c r="E171" s="153"/>
      <c r="F171" s="17">
        <v>23.46</v>
      </c>
      <c r="G171" s="17">
        <v>25.82</v>
      </c>
      <c r="H171" s="17">
        <v>0.5</v>
      </c>
      <c r="I171" s="17">
        <v>328</v>
      </c>
    </row>
    <row r="172" spans="1:9" ht="15" customHeight="1" x14ac:dyDescent="0.25">
      <c r="A172" s="7">
        <v>309</v>
      </c>
      <c r="B172" s="143" t="s">
        <v>65</v>
      </c>
      <c r="C172" s="143"/>
      <c r="D172" s="137">
        <v>180</v>
      </c>
      <c r="E172" s="137"/>
      <c r="F172" s="7">
        <v>5.52</v>
      </c>
      <c r="G172" s="7">
        <v>4.5199999999999996</v>
      </c>
      <c r="H172" s="7">
        <v>26.45</v>
      </c>
      <c r="I172" s="7">
        <v>168.45</v>
      </c>
    </row>
    <row r="173" spans="1:9" ht="15" customHeight="1" x14ac:dyDescent="0.25">
      <c r="A173" s="7">
        <v>349</v>
      </c>
      <c r="B173" s="143" t="s">
        <v>23</v>
      </c>
      <c r="C173" s="143"/>
      <c r="D173" s="152">
        <v>200</v>
      </c>
      <c r="E173" s="152"/>
      <c r="F173" s="18">
        <v>0.66</v>
      </c>
      <c r="G173" s="18">
        <v>0.09</v>
      </c>
      <c r="H173" s="18">
        <v>32.01</v>
      </c>
      <c r="I173" s="18">
        <v>132.80000000000001</v>
      </c>
    </row>
    <row r="174" spans="1:9" ht="15" customHeight="1" x14ac:dyDescent="0.25">
      <c r="A174" s="7" t="s">
        <v>16</v>
      </c>
      <c r="B174" s="143" t="s">
        <v>24</v>
      </c>
      <c r="C174" s="143"/>
      <c r="D174" s="135">
        <v>40</v>
      </c>
      <c r="E174" s="136"/>
      <c r="F174" s="7">
        <v>3.16</v>
      </c>
      <c r="G174" s="7">
        <v>0.4</v>
      </c>
      <c r="H174" s="7">
        <v>19.32</v>
      </c>
      <c r="I174" s="7">
        <v>46.5</v>
      </c>
    </row>
    <row r="175" spans="1:9" ht="15" customHeight="1" x14ac:dyDescent="0.25">
      <c r="A175" s="7" t="s">
        <v>16</v>
      </c>
      <c r="B175" s="143" t="s">
        <v>17</v>
      </c>
      <c r="C175" s="143"/>
      <c r="D175" s="135">
        <v>50</v>
      </c>
      <c r="E175" s="136"/>
      <c r="F175" s="7">
        <v>2.2400000000000002</v>
      </c>
      <c r="G175" s="7">
        <v>0.44</v>
      </c>
      <c r="H175" s="7">
        <v>19.760000000000002</v>
      </c>
      <c r="I175" s="7">
        <v>43.2</v>
      </c>
    </row>
    <row r="176" spans="1:9" ht="15" customHeight="1" x14ac:dyDescent="0.25">
      <c r="A176" s="7" t="s">
        <v>16</v>
      </c>
      <c r="B176" s="10" t="s">
        <v>75</v>
      </c>
      <c r="C176" s="137">
        <v>200</v>
      </c>
      <c r="D176" s="137"/>
      <c r="E176" s="137"/>
      <c r="F176" s="7">
        <v>2.2999999999999998</v>
      </c>
      <c r="G176" s="7">
        <v>8</v>
      </c>
      <c r="H176" s="7">
        <v>16.600000000000001</v>
      </c>
      <c r="I176" s="7">
        <v>148</v>
      </c>
    </row>
    <row r="177" spans="1:9" ht="15" customHeight="1" x14ac:dyDescent="0.25">
      <c r="A177" s="6"/>
      <c r="B177" s="138" t="s">
        <v>26</v>
      </c>
      <c r="C177" s="138"/>
      <c r="D177" s="138"/>
      <c r="E177" s="138"/>
      <c r="F177" s="16">
        <f t="shared" ref="F177:I177" si="9">SUM(F169:F175)</f>
        <v>46.62</v>
      </c>
      <c r="G177" s="16">
        <f t="shared" si="9"/>
        <v>46.330000000000005</v>
      </c>
      <c r="H177" s="16">
        <f t="shared" si="9"/>
        <v>124.08999999999999</v>
      </c>
      <c r="I177" s="16">
        <f t="shared" si="9"/>
        <v>987.79</v>
      </c>
    </row>
    <row r="178" spans="1:9" ht="15" customHeight="1" x14ac:dyDescent="0.25">
      <c r="A178" s="6"/>
      <c r="B178" s="6" t="s">
        <v>27</v>
      </c>
      <c r="C178" s="138"/>
      <c r="D178" s="138"/>
      <c r="E178" s="138"/>
      <c r="F178" s="16">
        <f>F167+F177</f>
        <v>79.38</v>
      </c>
      <c r="G178" s="16">
        <f t="shared" ref="G178:I178" si="10">G167+G177</f>
        <v>73.59</v>
      </c>
      <c r="H178" s="16">
        <f t="shared" si="10"/>
        <v>212.59999999999997</v>
      </c>
      <c r="I178" s="16">
        <f t="shared" si="10"/>
        <v>1713.72</v>
      </c>
    </row>
    <row r="179" spans="1:9" ht="15" customHeight="1" thickBot="1" x14ac:dyDescent="0.3">
      <c r="A179" s="144" t="s">
        <v>66</v>
      </c>
      <c r="B179" s="145"/>
      <c r="C179" s="145"/>
      <c r="D179" s="145"/>
      <c r="E179" s="145"/>
      <c r="F179" s="145"/>
      <c r="G179" s="145"/>
      <c r="H179" s="145"/>
      <c r="I179" s="151"/>
    </row>
    <row r="180" spans="1:9" ht="15" customHeight="1" x14ac:dyDescent="0.25">
      <c r="A180" s="138" t="s">
        <v>0</v>
      </c>
      <c r="B180" s="138" t="s">
        <v>1</v>
      </c>
      <c r="C180" s="138" t="s">
        <v>2</v>
      </c>
      <c r="D180" s="138"/>
      <c r="E180" s="138"/>
      <c r="F180" s="138" t="s">
        <v>3</v>
      </c>
      <c r="G180" s="138"/>
      <c r="H180" s="139"/>
      <c r="I180" s="21" t="s">
        <v>4</v>
      </c>
    </row>
    <row r="181" spans="1:9" ht="15" customHeight="1" x14ac:dyDescent="0.25">
      <c r="A181" s="138"/>
      <c r="B181" s="138"/>
      <c r="C181" s="138"/>
      <c r="D181" s="138"/>
      <c r="E181" s="138"/>
      <c r="F181" s="138"/>
      <c r="G181" s="138"/>
      <c r="H181" s="139"/>
      <c r="I181" s="22" t="s">
        <v>5</v>
      </c>
    </row>
    <row r="182" spans="1:9" ht="16.5" customHeight="1" x14ac:dyDescent="0.25">
      <c r="A182" s="138"/>
      <c r="B182" s="138"/>
      <c r="C182" s="138" t="s">
        <v>109</v>
      </c>
      <c r="D182" s="138"/>
      <c r="E182" s="138"/>
      <c r="F182" s="6" t="s">
        <v>8</v>
      </c>
      <c r="G182" s="6" t="s">
        <v>9</v>
      </c>
      <c r="H182" s="23" t="s">
        <v>10</v>
      </c>
      <c r="I182" s="34" t="s">
        <v>6</v>
      </c>
    </row>
    <row r="183" spans="1:9" ht="15" customHeight="1" thickBot="1" x14ac:dyDescent="0.3">
      <c r="A183" s="7">
        <v>1</v>
      </c>
      <c r="B183" s="7">
        <v>2</v>
      </c>
      <c r="C183" s="137">
        <v>3</v>
      </c>
      <c r="D183" s="137"/>
      <c r="E183" s="137"/>
      <c r="F183" s="7">
        <v>5</v>
      </c>
      <c r="G183" s="7">
        <v>6</v>
      </c>
      <c r="H183" s="7">
        <v>7</v>
      </c>
      <c r="I183" s="35">
        <v>8</v>
      </c>
    </row>
    <row r="184" spans="1:9" ht="15" customHeight="1" x14ac:dyDescent="0.25">
      <c r="A184" s="141" t="s">
        <v>67</v>
      </c>
      <c r="B184" s="142"/>
      <c r="C184" s="142"/>
      <c r="D184" s="142"/>
      <c r="E184" s="142"/>
      <c r="F184" s="142"/>
      <c r="G184" s="142"/>
      <c r="H184" s="142"/>
      <c r="I184" s="142"/>
    </row>
    <row r="185" spans="1:9" ht="15" customHeight="1" x14ac:dyDescent="0.25">
      <c r="A185" s="138" t="s">
        <v>12</v>
      </c>
      <c r="B185" s="138"/>
      <c r="C185" s="138"/>
      <c r="D185" s="138"/>
      <c r="E185" s="138"/>
      <c r="F185" s="138"/>
      <c r="G185" s="138"/>
      <c r="H185" s="138"/>
      <c r="I185" s="138"/>
    </row>
    <row r="186" spans="1:9" ht="15" customHeight="1" x14ac:dyDescent="0.25">
      <c r="A186" s="7">
        <v>45</v>
      </c>
      <c r="B186" s="10" t="s">
        <v>68</v>
      </c>
      <c r="C186" s="137">
        <v>100</v>
      </c>
      <c r="D186" s="137"/>
      <c r="E186" s="137"/>
      <c r="F186" s="7">
        <v>1.31</v>
      </c>
      <c r="G186" s="7">
        <v>3.25</v>
      </c>
      <c r="H186" s="7">
        <v>6.5</v>
      </c>
      <c r="I186" s="7">
        <v>60.4</v>
      </c>
    </row>
    <row r="187" spans="1:9" ht="15" customHeight="1" x14ac:dyDescent="0.25">
      <c r="A187" s="7">
        <v>304</v>
      </c>
      <c r="B187" s="10" t="s">
        <v>88</v>
      </c>
      <c r="C187" s="137">
        <v>180</v>
      </c>
      <c r="D187" s="137"/>
      <c r="E187" s="137"/>
      <c r="F187" s="17">
        <v>3.65</v>
      </c>
      <c r="G187" s="17">
        <v>5.37</v>
      </c>
      <c r="H187" s="17">
        <v>36.68</v>
      </c>
      <c r="I187" s="17">
        <v>209.7</v>
      </c>
    </row>
    <row r="188" spans="1:9" ht="15" customHeight="1" x14ac:dyDescent="0.25">
      <c r="A188" s="7">
        <v>229</v>
      </c>
      <c r="B188" s="10" t="s">
        <v>69</v>
      </c>
      <c r="C188" s="137">
        <v>100</v>
      </c>
      <c r="D188" s="137"/>
      <c r="E188" s="137"/>
      <c r="F188" s="7">
        <v>9.75</v>
      </c>
      <c r="G188" s="7">
        <v>4.95</v>
      </c>
      <c r="H188" s="7">
        <v>3.8</v>
      </c>
      <c r="I188" s="7">
        <v>105</v>
      </c>
    </row>
    <row r="189" spans="1:9" ht="15" customHeight="1" x14ac:dyDescent="0.25">
      <c r="A189" s="7">
        <v>209</v>
      </c>
      <c r="B189" s="10" t="s">
        <v>30</v>
      </c>
      <c r="C189" s="137">
        <v>50</v>
      </c>
      <c r="D189" s="137"/>
      <c r="E189" s="137"/>
      <c r="F189" s="7">
        <v>5.08</v>
      </c>
      <c r="G189" s="7">
        <v>4.5999999999999996</v>
      </c>
      <c r="H189" s="7">
        <v>0.28000000000000003</v>
      </c>
      <c r="I189" s="7">
        <v>63</v>
      </c>
    </row>
    <row r="190" spans="1:9" ht="15" customHeight="1" x14ac:dyDescent="0.25">
      <c r="A190" s="7">
        <v>380</v>
      </c>
      <c r="B190" s="10" t="s">
        <v>85</v>
      </c>
      <c r="C190" s="137">
        <v>200</v>
      </c>
      <c r="D190" s="137"/>
      <c r="E190" s="137"/>
      <c r="F190" s="7">
        <v>2.94</v>
      </c>
      <c r="G190" s="7">
        <v>1.99</v>
      </c>
      <c r="H190" s="7">
        <v>20.92</v>
      </c>
      <c r="I190" s="7">
        <v>113.4</v>
      </c>
    </row>
    <row r="191" spans="1:9" ht="15" customHeight="1" x14ac:dyDescent="0.25">
      <c r="A191" s="7" t="s">
        <v>16</v>
      </c>
      <c r="B191" s="10" t="s">
        <v>17</v>
      </c>
      <c r="C191" s="137">
        <v>50</v>
      </c>
      <c r="D191" s="137"/>
      <c r="E191" s="137"/>
      <c r="F191" s="7">
        <v>2.2400000000000002</v>
      </c>
      <c r="G191" s="7">
        <v>0.44</v>
      </c>
      <c r="H191" s="7">
        <v>19.760000000000002</v>
      </c>
      <c r="I191" s="7">
        <v>46.5</v>
      </c>
    </row>
    <row r="192" spans="1:9" ht="15" customHeight="1" x14ac:dyDescent="0.25">
      <c r="A192" s="7" t="s">
        <v>16</v>
      </c>
      <c r="B192" s="10" t="s">
        <v>24</v>
      </c>
      <c r="C192" s="137">
        <v>40</v>
      </c>
      <c r="D192" s="137"/>
      <c r="E192" s="137"/>
      <c r="F192" s="7">
        <v>3.16</v>
      </c>
      <c r="G192" s="7">
        <v>0.4</v>
      </c>
      <c r="H192" s="7">
        <v>19.32</v>
      </c>
      <c r="I192" s="7">
        <v>43.2</v>
      </c>
    </row>
    <row r="193" spans="1:9" ht="15" customHeight="1" x14ac:dyDescent="0.25">
      <c r="A193" s="7">
        <v>338</v>
      </c>
      <c r="B193" s="38" t="s">
        <v>113</v>
      </c>
      <c r="C193" s="7"/>
      <c r="D193" s="135">
        <v>100</v>
      </c>
      <c r="E193" s="136"/>
      <c r="F193" s="7"/>
      <c r="G193" s="7"/>
      <c r="H193" s="7"/>
      <c r="I193" s="7"/>
    </row>
    <row r="194" spans="1:9" ht="15" customHeight="1" x14ac:dyDescent="0.25">
      <c r="A194" s="6"/>
      <c r="B194" s="6" t="s">
        <v>19</v>
      </c>
      <c r="C194" s="138"/>
      <c r="D194" s="138"/>
      <c r="E194" s="138"/>
      <c r="F194" s="6">
        <f t="shared" ref="F194:H194" si="11">SUM(F186:F192)</f>
        <v>28.13</v>
      </c>
      <c r="G194" s="6">
        <f t="shared" si="11"/>
        <v>21</v>
      </c>
      <c r="H194" s="6">
        <f t="shared" si="11"/>
        <v>107.26000000000002</v>
      </c>
      <c r="I194" s="6">
        <f>SUM(I186:I193)</f>
        <v>641.20000000000005</v>
      </c>
    </row>
    <row r="195" spans="1:9" ht="15" customHeight="1" x14ac:dyDescent="0.25">
      <c r="A195" s="139" t="s">
        <v>20</v>
      </c>
      <c r="B195" s="140"/>
      <c r="C195" s="140"/>
      <c r="D195" s="140"/>
      <c r="E195" s="140"/>
      <c r="F195" s="140"/>
      <c r="G195" s="140"/>
      <c r="H195" s="140"/>
      <c r="I195" s="140"/>
    </row>
    <row r="196" spans="1:9" ht="15" customHeight="1" x14ac:dyDescent="0.25">
      <c r="A196" s="7">
        <v>71</v>
      </c>
      <c r="B196" s="12" t="s">
        <v>111</v>
      </c>
      <c r="C196" s="137">
        <v>100</v>
      </c>
      <c r="D196" s="137"/>
      <c r="E196" s="137"/>
      <c r="F196" s="17">
        <v>1.1000000000000001</v>
      </c>
      <c r="G196" s="17">
        <v>0.2</v>
      </c>
      <c r="H196" s="17">
        <v>3.8</v>
      </c>
      <c r="I196" s="17">
        <v>22</v>
      </c>
    </row>
    <row r="197" spans="1:9" ht="15" customHeight="1" x14ac:dyDescent="0.25">
      <c r="A197" s="7">
        <v>82</v>
      </c>
      <c r="B197" s="143" t="s">
        <v>70</v>
      </c>
      <c r="C197" s="143"/>
      <c r="D197" s="137">
        <v>250</v>
      </c>
      <c r="E197" s="137"/>
      <c r="F197" s="18">
        <v>2.6</v>
      </c>
      <c r="G197" s="18">
        <v>5.12</v>
      </c>
      <c r="H197" s="18">
        <v>10.93</v>
      </c>
      <c r="I197" s="18">
        <v>138.75</v>
      </c>
    </row>
    <row r="198" spans="1:9" ht="15" customHeight="1" x14ac:dyDescent="0.25">
      <c r="A198" s="20">
        <v>295</v>
      </c>
      <c r="B198" s="143" t="s">
        <v>71</v>
      </c>
      <c r="C198" s="143"/>
      <c r="D198" s="137">
        <v>100</v>
      </c>
      <c r="E198" s="137"/>
      <c r="F198" s="7">
        <v>15.3</v>
      </c>
      <c r="G198" s="7">
        <v>29.4</v>
      </c>
      <c r="H198" s="7">
        <v>15.46</v>
      </c>
      <c r="I198" s="7">
        <v>388</v>
      </c>
    </row>
    <row r="199" spans="1:9" ht="15" customHeight="1" x14ac:dyDescent="0.25">
      <c r="A199" s="7">
        <v>142</v>
      </c>
      <c r="B199" s="10" t="s">
        <v>101</v>
      </c>
      <c r="C199" s="137">
        <v>180</v>
      </c>
      <c r="D199" s="137"/>
      <c r="E199" s="137"/>
      <c r="F199" s="17">
        <v>4.3499999999999996</v>
      </c>
      <c r="G199" s="17">
        <v>16.79</v>
      </c>
      <c r="H199" s="17">
        <v>30.21</v>
      </c>
      <c r="I199" s="17">
        <v>288</v>
      </c>
    </row>
    <row r="200" spans="1:9" ht="15" customHeight="1" x14ac:dyDescent="0.25">
      <c r="A200" s="7">
        <v>377</v>
      </c>
      <c r="B200" s="10" t="s">
        <v>56</v>
      </c>
      <c r="C200" s="137">
        <v>200</v>
      </c>
      <c r="D200" s="137"/>
      <c r="E200" s="137"/>
      <c r="F200" s="7">
        <v>0.13</v>
      </c>
      <c r="G200" s="7">
        <v>0.02</v>
      </c>
      <c r="H200" s="7">
        <v>15.2</v>
      </c>
      <c r="I200" s="7">
        <v>62</v>
      </c>
    </row>
    <row r="201" spans="1:9" ht="15" customHeight="1" x14ac:dyDescent="0.25">
      <c r="A201" s="7" t="s">
        <v>16</v>
      </c>
      <c r="B201" s="143" t="s">
        <v>24</v>
      </c>
      <c r="C201" s="143"/>
      <c r="D201" s="137">
        <v>40</v>
      </c>
      <c r="E201" s="137"/>
      <c r="F201" s="7">
        <v>3.16</v>
      </c>
      <c r="G201" s="7">
        <v>0.4</v>
      </c>
      <c r="H201" s="7">
        <v>19.32</v>
      </c>
      <c r="I201" s="7">
        <v>46.5</v>
      </c>
    </row>
    <row r="202" spans="1:9" ht="15" customHeight="1" x14ac:dyDescent="0.25">
      <c r="A202" s="7" t="s">
        <v>16</v>
      </c>
      <c r="B202" s="143" t="s">
        <v>17</v>
      </c>
      <c r="C202" s="143"/>
      <c r="D202" s="137">
        <v>50</v>
      </c>
      <c r="E202" s="137"/>
      <c r="F202" s="7">
        <v>2.2400000000000002</v>
      </c>
      <c r="G202" s="7">
        <v>0.44</v>
      </c>
      <c r="H202" s="7">
        <v>19.760000000000002</v>
      </c>
      <c r="I202" s="7">
        <v>43.2</v>
      </c>
    </row>
    <row r="203" spans="1:9" ht="15" customHeight="1" x14ac:dyDescent="0.25">
      <c r="A203" s="7">
        <v>338</v>
      </c>
      <c r="B203" s="38" t="s">
        <v>113</v>
      </c>
      <c r="C203" s="10"/>
      <c r="D203" s="135">
        <v>100</v>
      </c>
      <c r="E203" s="136"/>
      <c r="F203" s="7">
        <v>0.4</v>
      </c>
      <c r="G203" s="7">
        <v>0.3</v>
      </c>
      <c r="H203" s="7">
        <v>10.3</v>
      </c>
      <c r="I203" s="17">
        <v>47</v>
      </c>
    </row>
    <row r="204" spans="1:9" ht="15" customHeight="1" x14ac:dyDescent="0.25">
      <c r="A204" s="6"/>
      <c r="B204" s="149" t="s">
        <v>26</v>
      </c>
      <c r="C204" s="149"/>
      <c r="D204" s="138"/>
      <c r="E204" s="138"/>
      <c r="F204" s="16">
        <f>SUM(F196:F203)</f>
        <v>29.28</v>
      </c>
      <c r="G204" s="16">
        <f>SUM(G196:G203)</f>
        <v>52.669999999999995</v>
      </c>
      <c r="H204" s="16">
        <f>SUM(H196:H203)</f>
        <v>124.98000000000002</v>
      </c>
      <c r="I204" s="16">
        <f>I196+I197+I198+I199+I200+I201+I202+I203</f>
        <v>1035.45</v>
      </c>
    </row>
    <row r="205" spans="1:9" ht="15" customHeight="1" x14ac:dyDescent="0.25">
      <c r="A205" s="6"/>
      <c r="B205" s="138" t="s">
        <v>27</v>
      </c>
      <c r="C205" s="138"/>
      <c r="D205" s="138"/>
      <c r="E205" s="6"/>
      <c r="F205" s="16">
        <f>F194+F204</f>
        <v>57.41</v>
      </c>
      <c r="G205" s="16">
        <f t="shared" ref="G205:I205" si="12">G194+G204</f>
        <v>73.669999999999987</v>
      </c>
      <c r="H205" s="16">
        <f t="shared" si="12"/>
        <v>232.24000000000004</v>
      </c>
      <c r="I205" s="16">
        <f t="shared" si="12"/>
        <v>1676.65</v>
      </c>
    </row>
    <row r="206" spans="1:9" ht="15" customHeight="1" thickBot="1" x14ac:dyDescent="0.3">
      <c r="A206" s="25"/>
      <c r="B206" s="144"/>
      <c r="C206" s="145"/>
      <c r="D206" s="150"/>
      <c r="E206" s="27"/>
      <c r="F206" s="27"/>
      <c r="G206" s="27"/>
      <c r="H206" s="27"/>
      <c r="I206" s="28"/>
    </row>
    <row r="207" spans="1:9" ht="15" customHeight="1" x14ac:dyDescent="0.25">
      <c r="A207" s="138" t="s">
        <v>0</v>
      </c>
      <c r="B207" s="138" t="s">
        <v>1</v>
      </c>
      <c r="C207" s="138" t="s">
        <v>2</v>
      </c>
      <c r="D207" s="138"/>
      <c r="E207" s="138"/>
      <c r="F207" s="138" t="s">
        <v>3</v>
      </c>
      <c r="G207" s="138"/>
      <c r="H207" s="139"/>
      <c r="I207" s="6" t="s">
        <v>4</v>
      </c>
    </row>
    <row r="208" spans="1:9" ht="15" customHeight="1" x14ac:dyDescent="0.25">
      <c r="A208" s="138"/>
      <c r="B208" s="138"/>
      <c r="C208" s="138"/>
      <c r="D208" s="138"/>
      <c r="E208" s="138"/>
      <c r="F208" s="138"/>
      <c r="G208" s="138"/>
      <c r="H208" s="139"/>
      <c r="I208" s="22" t="s">
        <v>5</v>
      </c>
    </row>
    <row r="209" spans="1:9" ht="14.25" customHeight="1" x14ac:dyDescent="0.25">
      <c r="A209" s="138"/>
      <c r="B209" s="138"/>
      <c r="C209" s="138" t="s">
        <v>109</v>
      </c>
      <c r="D209" s="138"/>
      <c r="E209" s="138"/>
      <c r="F209" s="6" t="s">
        <v>8</v>
      </c>
      <c r="G209" s="6" t="s">
        <v>9</v>
      </c>
      <c r="H209" s="23" t="s">
        <v>10</v>
      </c>
      <c r="I209" s="24" t="s">
        <v>6</v>
      </c>
    </row>
    <row r="210" spans="1:9" ht="15" customHeight="1" thickBot="1" x14ac:dyDescent="0.3">
      <c r="A210" s="7">
        <v>1</v>
      </c>
      <c r="B210" s="7">
        <v>2</v>
      </c>
      <c r="C210" s="137">
        <v>3</v>
      </c>
      <c r="D210" s="137"/>
      <c r="E210" s="137"/>
      <c r="F210" s="7">
        <v>5</v>
      </c>
      <c r="G210" s="7">
        <v>6</v>
      </c>
      <c r="H210" s="7">
        <v>7</v>
      </c>
      <c r="I210" s="35">
        <v>8</v>
      </c>
    </row>
    <row r="211" spans="1:9" ht="15" customHeight="1" x14ac:dyDescent="0.25">
      <c r="A211" s="141" t="s">
        <v>72</v>
      </c>
      <c r="B211" s="142"/>
      <c r="C211" s="142"/>
      <c r="D211" s="142"/>
      <c r="E211" s="142"/>
      <c r="F211" s="142"/>
      <c r="G211" s="142"/>
      <c r="H211" s="142"/>
      <c r="I211" s="142"/>
    </row>
    <row r="212" spans="1:9" ht="15" customHeight="1" x14ac:dyDescent="0.25">
      <c r="A212" s="138" t="s">
        <v>12</v>
      </c>
      <c r="B212" s="138"/>
      <c r="C212" s="138"/>
      <c r="D212" s="138"/>
      <c r="E212" s="138"/>
      <c r="F212" s="138"/>
      <c r="G212" s="138"/>
      <c r="H212" s="138"/>
      <c r="I212" s="138"/>
    </row>
    <row r="213" spans="1:9" ht="15" customHeight="1" x14ac:dyDescent="0.25">
      <c r="A213" s="7">
        <v>53</v>
      </c>
      <c r="B213" s="10" t="s">
        <v>73</v>
      </c>
      <c r="C213" s="137">
        <v>100</v>
      </c>
      <c r="D213" s="137"/>
      <c r="E213" s="137"/>
      <c r="F213" s="7">
        <v>1.65</v>
      </c>
      <c r="G213" s="7">
        <v>4.12</v>
      </c>
      <c r="H213" s="7">
        <v>7.29</v>
      </c>
      <c r="I213" s="7">
        <v>72.900000000000006</v>
      </c>
    </row>
    <row r="214" spans="1:9" ht="15" customHeight="1" x14ac:dyDescent="0.25">
      <c r="A214" s="7">
        <v>289</v>
      </c>
      <c r="B214" s="10" t="s">
        <v>74</v>
      </c>
      <c r="C214" s="137">
        <v>200</v>
      </c>
      <c r="D214" s="137"/>
      <c r="E214" s="137"/>
      <c r="F214" s="7">
        <v>2</v>
      </c>
      <c r="G214" s="7">
        <v>3.6</v>
      </c>
      <c r="H214" s="7">
        <v>13.8</v>
      </c>
      <c r="I214" s="7">
        <v>95.4</v>
      </c>
    </row>
    <row r="215" spans="1:9" ht="15" customHeight="1" x14ac:dyDescent="0.25">
      <c r="A215" s="7">
        <v>376</v>
      </c>
      <c r="B215" s="10" t="s">
        <v>61</v>
      </c>
      <c r="C215" s="137">
        <v>200</v>
      </c>
      <c r="D215" s="137"/>
      <c r="E215" s="137"/>
      <c r="F215" s="7">
        <v>7.0000000000000007E-2</v>
      </c>
      <c r="G215" s="7">
        <v>0.02</v>
      </c>
      <c r="H215" s="7">
        <v>15</v>
      </c>
      <c r="I215" s="7">
        <v>60</v>
      </c>
    </row>
    <row r="216" spans="1:9" ht="15" customHeight="1" x14ac:dyDescent="0.25">
      <c r="A216" s="7" t="s">
        <v>16</v>
      </c>
      <c r="B216" s="10" t="s">
        <v>75</v>
      </c>
      <c r="C216" s="137">
        <v>200</v>
      </c>
      <c r="D216" s="137"/>
      <c r="E216" s="137"/>
      <c r="F216" s="7">
        <v>2.2999999999999998</v>
      </c>
      <c r="G216" s="7">
        <v>8</v>
      </c>
      <c r="H216" s="7">
        <v>16.600000000000001</v>
      </c>
      <c r="I216" s="7">
        <v>148</v>
      </c>
    </row>
    <row r="217" spans="1:9" ht="15" customHeight="1" x14ac:dyDescent="0.25">
      <c r="A217" s="7" t="s">
        <v>16</v>
      </c>
      <c r="B217" s="10" t="s">
        <v>17</v>
      </c>
      <c r="C217" s="137">
        <v>40</v>
      </c>
      <c r="D217" s="137"/>
      <c r="E217" s="137"/>
      <c r="F217" s="7">
        <v>2.2400000000000002</v>
      </c>
      <c r="G217" s="7">
        <v>0.44</v>
      </c>
      <c r="H217" s="7">
        <v>19.760000000000002</v>
      </c>
      <c r="I217" s="7">
        <v>46.5</v>
      </c>
    </row>
    <row r="218" spans="1:9" ht="15" customHeight="1" x14ac:dyDescent="0.25">
      <c r="A218" s="7" t="s">
        <v>16</v>
      </c>
      <c r="B218" s="10" t="s">
        <v>24</v>
      </c>
      <c r="C218" s="137">
        <v>40</v>
      </c>
      <c r="D218" s="137"/>
      <c r="E218" s="137"/>
      <c r="F218" s="7">
        <v>5.3</v>
      </c>
      <c r="G218" s="7">
        <v>8.32</v>
      </c>
      <c r="H218" s="7">
        <v>14.82</v>
      </c>
      <c r="I218" s="7">
        <v>43.2</v>
      </c>
    </row>
    <row r="219" spans="1:9" ht="15" customHeight="1" x14ac:dyDescent="0.25">
      <c r="A219" s="7"/>
      <c r="B219" s="10" t="s">
        <v>108</v>
      </c>
      <c r="C219" s="7"/>
      <c r="D219" s="135">
        <v>100</v>
      </c>
      <c r="E219" s="136"/>
      <c r="F219" s="7">
        <v>8</v>
      </c>
      <c r="G219" s="7">
        <v>4</v>
      </c>
      <c r="H219" s="7">
        <v>49</v>
      </c>
      <c r="I219" s="7">
        <v>260</v>
      </c>
    </row>
    <row r="220" spans="1:9" ht="15" customHeight="1" x14ac:dyDescent="0.25">
      <c r="A220" s="7"/>
      <c r="B220" s="6" t="s">
        <v>19</v>
      </c>
      <c r="C220" s="138"/>
      <c r="D220" s="138"/>
      <c r="E220" s="138"/>
      <c r="F220" s="6">
        <f>SUM(F213:F219)</f>
        <v>21.56</v>
      </c>
      <c r="G220" s="6">
        <f>SUM(G213:G219)</f>
        <v>28.5</v>
      </c>
      <c r="H220" s="6">
        <f>SUM(H213:H219)</f>
        <v>136.27000000000001</v>
      </c>
      <c r="I220" s="6">
        <f>SUM(I213:I219)</f>
        <v>726</v>
      </c>
    </row>
    <row r="221" spans="1:9" ht="15" customHeight="1" x14ac:dyDescent="0.25">
      <c r="A221" s="138" t="s">
        <v>20</v>
      </c>
      <c r="B221" s="138"/>
      <c r="C221" s="138"/>
      <c r="D221" s="138"/>
      <c r="E221" s="138"/>
      <c r="F221" s="138"/>
      <c r="G221" s="138"/>
      <c r="H221" s="138"/>
      <c r="I221" s="138"/>
    </row>
    <row r="222" spans="1:9" ht="15" customHeight="1" x14ac:dyDescent="0.25">
      <c r="A222" s="7">
        <v>45</v>
      </c>
      <c r="B222" s="10" t="s">
        <v>13</v>
      </c>
      <c r="C222" s="137">
        <v>100</v>
      </c>
      <c r="D222" s="137"/>
      <c r="E222" s="137"/>
      <c r="F222" s="17">
        <v>1.41</v>
      </c>
      <c r="G222" s="17">
        <v>5.08</v>
      </c>
      <c r="H222" s="17">
        <v>9.02</v>
      </c>
      <c r="I222" s="17">
        <v>87.4</v>
      </c>
    </row>
    <row r="223" spans="1:9" ht="15" customHeight="1" x14ac:dyDescent="0.25">
      <c r="A223" s="7">
        <v>112</v>
      </c>
      <c r="B223" s="10" t="s">
        <v>81</v>
      </c>
      <c r="C223" s="137">
        <v>250</v>
      </c>
      <c r="D223" s="137"/>
      <c r="E223" s="137"/>
      <c r="F223" s="18">
        <v>3.37</v>
      </c>
      <c r="G223" s="18">
        <v>2.98</v>
      </c>
      <c r="H223" s="7" t="s">
        <v>76</v>
      </c>
      <c r="I223" s="7">
        <v>144</v>
      </c>
    </row>
    <row r="224" spans="1:9" ht="15" customHeight="1" x14ac:dyDescent="0.25">
      <c r="A224" s="7">
        <v>291</v>
      </c>
      <c r="B224" s="10" t="s">
        <v>42</v>
      </c>
      <c r="C224" s="137">
        <v>200</v>
      </c>
      <c r="D224" s="137"/>
      <c r="E224" s="137"/>
      <c r="F224" s="7">
        <v>21.1</v>
      </c>
      <c r="G224" s="7">
        <v>24.1</v>
      </c>
      <c r="H224" s="7">
        <v>30.5</v>
      </c>
      <c r="I224" s="7">
        <v>424.6</v>
      </c>
    </row>
    <row r="225" spans="1:9" ht="15" customHeight="1" x14ac:dyDescent="0.25">
      <c r="A225" s="7">
        <v>352</v>
      </c>
      <c r="B225" s="10" t="s">
        <v>32</v>
      </c>
      <c r="C225" s="137">
        <v>200</v>
      </c>
      <c r="D225" s="137"/>
      <c r="E225" s="137"/>
      <c r="F225" s="7">
        <v>0.11</v>
      </c>
      <c r="G225" s="7">
        <v>0.12</v>
      </c>
      <c r="H225" s="7">
        <v>25.09</v>
      </c>
      <c r="I225" s="7">
        <v>119.2</v>
      </c>
    </row>
    <row r="226" spans="1:9" ht="15" customHeight="1" x14ac:dyDescent="0.25">
      <c r="A226" s="7" t="s">
        <v>16</v>
      </c>
      <c r="B226" s="10" t="s">
        <v>24</v>
      </c>
      <c r="C226" s="137">
        <v>40</v>
      </c>
      <c r="D226" s="137"/>
      <c r="E226" s="137"/>
      <c r="F226" s="7">
        <v>3.16</v>
      </c>
      <c r="G226" s="7">
        <v>0.4</v>
      </c>
      <c r="H226" s="7">
        <v>19.32</v>
      </c>
      <c r="I226" s="7">
        <v>46.5</v>
      </c>
    </row>
    <row r="227" spans="1:9" ht="15" customHeight="1" x14ac:dyDescent="0.25">
      <c r="A227" s="7" t="s">
        <v>16</v>
      </c>
      <c r="B227" s="10" t="s">
        <v>17</v>
      </c>
      <c r="C227" s="137">
        <v>40</v>
      </c>
      <c r="D227" s="137"/>
      <c r="E227" s="137"/>
      <c r="F227" s="7">
        <v>2.2400000000000002</v>
      </c>
      <c r="G227" s="7">
        <v>0.44</v>
      </c>
      <c r="H227" s="7">
        <v>19.760000000000002</v>
      </c>
      <c r="I227" s="7">
        <v>43.2</v>
      </c>
    </row>
    <row r="228" spans="1:9" ht="15" customHeight="1" x14ac:dyDescent="0.25">
      <c r="A228" s="7">
        <v>338</v>
      </c>
      <c r="B228" s="38" t="s">
        <v>113</v>
      </c>
      <c r="C228" s="137">
        <v>100</v>
      </c>
      <c r="D228" s="137"/>
      <c r="E228" s="137"/>
      <c r="F228" s="7" t="s">
        <v>25</v>
      </c>
      <c r="G228" s="7">
        <v>0.4</v>
      </c>
      <c r="H228" s="18">
        <v>9.8000000000000007</v>
      </c>
      <c r="I228" s="18">
        <v>47</v>
      </c>
    </row>
    <row r="229" spans="1:9" ht="15" customHeight="1" x14ac:dyDescent="0.25">
      <c r="A229" s="6"/>
      <c r="B229" s="6" t="s">
        <v>26</v>
      </c>
      <c r="C229" s="138"/>
      <c r="D229" s="138"/>
      <c r="E229" s="138"/>
      <c r="F229" s="16">
        <f t="shared" ref="F229:H229" si="13">SUM(F222:F227)</f>
        <v>31.39</v>
      </c>
      <c r="G229" s="16">
        <f t="shared" si="13"/>
        <v>33.119999999999997</v>
      </c>
      <c r="H229" s="16">
        <f t="shared" si="13"/>
        <v>103.69000000000001</v>
      </c>
      <c r="I229" s="16">
        <f>SUM(I222:I228)</f>
        <v>911.90000000000009</v>
      </c>
    </row>
    <row r="230" spans="1:9" ht="15" customHeight="1" x14ac:dyDescent="0.25">
      <c r="A230" s="7"/>
      <c r="B230" s="6" t="s">
        <v>27</v>
      </c>
      <c r="C230" s="138"/>
      <c r="D230" s="138"/>
      <c r="E230" s="138"/>
      <c r="F230" s="16">
        <f>F220+F229</f>
        <v>52.95</v>
      </c>
      <c r="G230" s="16">
        <f t="shared" ref="G230:I230" si="14">G220+G229</f>
        <v>61.62</v>
      </c>
      <c r="H230" s="16">
        <f t="shared" si="14"/>
        <v>239.96000000000004</v>
      </c>
      <c r="I230" s="16">
        <f t="shared" si="14"/>
        <v>1637.9</v>
      </c>
    </row>
    <row r="231" spans="1:9" ht="15" customHeight="1" thickBot="1" x14ac:dyDescent="0.3">
      <c r="A231" s="144" t="s">
        <v>77</v>
      </c>
      <c r="B231" s="145"/>
      <c r="C231" s="145"/>
      <c r="D231" s="145"/>
      <c r="E231" s="145"/>
      <c r="F231" s="145"/>
      <c r="G231" s="145"/>
      <c r="H231" s="145"/>
      <c r="I231" s="145"/>
    </row>
    <row r="232" spans="1:9" ht="15" customHeight="1" x14ac:dyDescent="0.25">
      <c r="A232" s="138" t="s">
        <v>0</v>
      </c>
      <c r="B232" s="138" t="s">
        <v>1</v>
      </c>
      <c r="C232" s="138" t="s">
        <v>2</v>
      </c>
      <c r="D232" s="138"/>
      <c r="E232" s="138"/>
      <c r="F232" s="138" t="s">
        <v>3</v>
      </c>
      <c r="G232" s="138"/>
      <c r="H232" s="138"/>
      <c r="I232" s="146" t="s">
        <v>98</v>
      </c>
    </row>
    <row r="233" spans="1:9" ht="15" customHeight="1" x14ac:dyDescent="0.25">
      <c r="A233" s="138"/>
      <c r="B233" s="138"/>
      <c r="C233" s="138"/>
      <c r="D233" s="138"/>
      <c r="E233" s="138"/>
      <c r="F233" s="138"/>
      <c r="G233" s="138"/>
      <c r="H233" s="138"/>
      <c r="I233" s="147"/>
    </row>
    <row r="234" spans="1:9" ht="15" customHeight="1" x14ac:dyDescent="0.25">
      <c r="A234" s="138"/>
      <c r="B234" s="138"/>
      <c r="C234" s="138" t="s">
        <v>109</v>
      </c>
      <c r="D234" s="138"/>
      <c r="E234" s="138"/>
      <c r="F234" s="6" t="s">
        <v>8</v>
      </c>
      <c r="G234" s="6" t="s">
        <v>9</v>
      </c>
      <c r="H234" s="6" t="s">
        <v>10</v>
      </c>
      <c r="I234" s="148"/>
    </row>
    <row r="235" spans="1:9" ht="15" customHeight="1" thickBot="1" x14ac:dyDescent="0.3">
      <c r="A235" s="7">
        <v>1</v>
      </c>
      <c r="B235" s="7">
        <v>2</v>
      </c>
      <c r="C235" s="137">
        <v>3</v>
      </c>
      <c r="D235" s="137"/>
      <c r="E235" s="137"/>
      <c r="F235" s="7">
        <v>5</v>
      </c>
      <c r="G235" s="7">
        <v>6</v>
      </c>
      <c r="H235" s="7">
        <v>7</v>
      </c>
      <c r="I235" s="7">
        <v>8</v>
      </c>
    </row>
    <row r="236" spans="1:9" ht="15" customHeight="1" x14ac:dyDescent="0.25">
      <c r="A236" s="141" t="s">
        <v>78</v>
      </c>
      <c r="B236" s="142"/>
      <c r="C236" s="142"/>
      <c r="D236" s="142"/>
      <c r="E236" s="142"/>
      <c r="F236" s="142"/>
      <c r="G236" s="142"/>
      <c r="H236" s="142"/>
      <c r="I236" s="142"/>
    </row>
    <row r="237" spans="1:9" ht="15" customHeight="1" x14ac:dyDescent="0.25">
      <c r="A237" s="138" t="s">
        <v>12</v>
      </c>
      <c r="B237" s="138"/>
      <c r="C237" s="138"/>
      <c r="D237" s="138"/>
      <c r="E237" s="138"/>
      <c r="F237" s="138"/>
      <c r="G237" s="138"/>
      <c r="H237" s="138"/>
      <c r="I237" s="138"/>
    </row>
    <row r="238" spans="1:9" ht="15" customHeight="1" x14ac:dyDescent="0.25">
      <c r="A238" s="137">
        <v>183</v>
      </c>
      <c r="B238" s="143" t="s">
        <v>79</v>
      </c>
      <c r="C238" s="137">
        <v>200</v>
      </c>
      <c r="D238" s="137"/>
      <c r="E238" s="137"/>
      <c r="F238" s="137">
        <v>9.09</v>
      </c>
      <c r="G238" s="137">
        <v>12.99</v>
      </c>
      <c r="H238" s="137">
        <v>35.18</v>
      </c>
      <c r="I238" s="137">
        <v>295</v>
      </c>
    </row>
    <row r="239" spans="1:9" ht="0.75" customHeight="1" x14ac:dyDescent="0.25">
      <c r="A239" s="137"/>
      <c r="B239" s="143"/>
      <c r="C239" s="137"/>
      <c r="D239" s="137"/>
      <c r="E239" s="137"/>
      <c r="F239" s="137"/>
      <c r="G239" s="137"/>
      <c r="H239" s="137"/>
      <c r="I239" s="137"/>
    </row>
    <row r="240" spans="1:9" ht="15" customHeight="1" x14ac:dyDescent="0.25">
      <c r="A240" s="7">
        <v>209</v>
      </c>
      <c r="B240" s="10" t="s">
        <v>30</v>
      </c>
      <c r="C240" s="137">
        <v>50</v>
      </c>
      <c r="D240" s="137"/>
      <c r="E240" s="137"/>
      <c r="F240" s="7">
        <v>5.08</v>
      </c>
      <c r="G240" s="7">
        <v>4.5999999999999996</v>
      </c>
      <c r="H240" s="7">
        <v>0.28000000000000003</v>
      </c>
      <c r="I240" s="7">
        <v>63</v>
      </c>
    </row>
    <row r="241" spans="1:9" ht="15" customHeight="1" x14ac:dyDescent="0.25">
      <c r="A241" s="7">
        <v>67</v>
      </c>
      <c r="B241" s="10" t="s">
        <v>45</v>
      </c>
      <c r="C241" s="137">
        <v>100</v>
      </c>
      <c r="D241" s="137"/>
      <c r="E241" s="137"/>
      <c r="F241" s="18">
        <v>1.04</v>
      </c>
      <c r="G241" s="18">
        <v>10.039999999999999</v>
      </c>
      <c r="H241" s="18">
        <v>7.29</v>
      </c>
      <c r="I241" s="7">
        <v>125.1</v>
      </c>
    </row>
    <row r="242" spans="1:9" ht="15" customHeight="1" x14ac:dyDescent="0.25">
      <c r="A242" s="7">
        <v>352</v>
      </c>
      <c r="B242" s="10" t="s">
        <v>32</v>
      </c>
      <c r="C242" s="137">
        <v>200</v>
      </c>
      <c r="D242" s="137"/>
      <c r="E242" s="137"/>
      <c r="F242" s="7">
        <v>0.11</v>
      </c>
      <c r="G242" s="7">
        <v>0.12</v>
      </c>
      <c r="H242" s="7">
        <v>25.09</v>
      </c>
      <c r="I242" s="7">
        <v>119.2</v>
      </c>
    </row>
    <row r="243" spans="1:9" ht="15" customHeight="1" x14ac:dyDescent="0.25">
      <c r="A243" s="7" t="s">
        <v>16</v>
      </c>
      <c r="B243" s="10" t="s">
        <v>17</v>
      </c>
      <c r="C243" s="137">
        <v>50</v>
      </c>
      <c r="D243" s="137"/>
      <c r="E243" s="137"/>
      <c r="F243" s="7">
        <v>2.2400000000000002</v>
      </c>
      <c r="G243" s="7">
        <v>0.44</v>
      </c>
      <c r="H243" s="7">
        <v>19.760000000000002</v>
      </c>
      <c r="I243" s="7">
        <v>46.5</v>
      </c>
    </row>
    <row r="244" spans="1:9" ht="15" customHeight="1" x14ac:dyDescent="0.25">
      <c r="A244" s="7">
        <v>3</v>
      </c>
      <c r="B244" s="10" t="s">
        <v>82</v>
      </c>
      <c r="C244" s="137">
        <v>50</v>
      </c>
      <c r="D244" s="137"/>
      <c r="E244" s="137"/>
      <c r="F244" s="7">
        <v>5.8</v>
      </c>
      <c r="G244" s="7">
        <v>8.3000000000000007</v>
      </c>
      <c r="H244" s="7">
        <v>14.83</v>
      </c>
      <c r="I244" s="7">
        <v>157</v>
      </c>
    </row>
    <row r="245" spans="1:9" ht="15" customHeight="1" x14ac:dyDescent="0.25">
      <c r="A245" s="7">
        <v>338</v>
      </c>
      <c r="B245" s="38" t="s">
        <v>113</v>
      </c>
      <c r="C245" s="7"/>
      <c r="D245" s="135">
        <v>100</v>
      </c>
      <c r="E245" s="136"/>
      <c r="F245" s="7"/>
      <c r="G245" s="7"/>
      <c r="H245" s="7"/>
      <c r="I245" s="7"/>
    </row>
    <row r="246" spans="1:9" ht="15" customHeight="1" x14ac:dyDescent="0.25">
      <c r="A246" s="6"/>
      <c r="B246" s="6" t="s">
        <v>19</v>
      </c>
      <c r="C246" s="138"/>
      <c r="D246" s="138"/>
      <c r="E246" s="138"/>
      <c r="F246" s="6">
        <f t="shared" ref="F246:I246" si="15">SUM(F238:F244)</f>
        <v>23.360000000000003</v>
      </c>
      <c r="G246" s="6">
        <f t="shared" si="15"/>
        <v>36.49</v>
      </c>
      <c r="H246" s="6">
        <f t="shared" si="15"/>
        <v>102.43</v>
      </c>
      <c r="I246" s="6">
        <f t="shared" si="15"/>
        <v>805.80000000000007</v>
      </c>
    </row>
    <row r="247" spans="1:9" ht="15" customHeight="1" x14ac:dyDescent="0.25">
      <c r="A247" s="139" t="s">
        <v>20</v>
      </c>
      <c r="B247" s="140"/>
      <c r="C247" s="140"/>
      <c r="D247" s="140"/>
      <c r="E247" s="140"/>
      <c r="F247" s="140"/>
      <c r="G247" s="140"/>
      <c r="H247" s="140"/>
      <c r="I247" s="140"/>
    </row>
    <row r="248" spans="1:9" ht="15" customHeight="1" x14ac:dyDescent="0.25">
      <c r="A248" s="7">
        <v>61</v>
      </c>
      <c r="B248" s="10" t="s">
        <v>89</v>
      </c>
      <c r="C248" s="137">
        <v>100</v>
      </c>
      <c r="D248" s="137"/>
      <c r="E248" s="137"/>
      <c r="F248" s="17">
        <v>1.05</v>
      </c>
      <c r="G248" s="17">
        <v>5.01</v>
      </c>
      <c r="H248" s="17">
        <v>13.02</v>
      </c>
      <c r="I248" s="17">
        <v>103.7</v>
      </c>
    </row>
    <row r="249" spans="1:9" ht="15" customHeight="1" x14ac:dyDescent="0.25">
      <c r="A249" s="7">
        <v>96</v>
      </c>
      <c r="B249" s="10" t="s">
        <v>52</v>
      </c>
      <c r="C249" s="137">
        <v>250</v>
      </c>
      <c r="D249" s="137"/>
      <c r="E249" s="137"/>
      <c r="F249" s="17">
        <v>6.36</v>
      </c>
      <c r="G249" s="17">
        <v>8.9</v>
      </c>
      <c r="H249" s="17">
        <v>11.81</v>
      </c>
      <c r="I249" s="17">
        <v>158.34</v>
      </c>
    </row>
    <row r="250" spans="1:9" ht="15" customHeight="1" x14ac:dyDescent="0.25">
      <c r="A250" s="7">
        <v>259</v>
      </c>
      <c r="B250" s="10" t="s">
        <v>36</v>
      </c>
      <c r="C250" s="137">
        <v>200</v>
      </c>
      <c r="D250" s="137"/>
      <c r="E250" s="137"/>
      <c r="F250" s="17">
        <v>21.29</v>
      </c>
      <c r="G250" s="17">
        <v>23.78</v>
      </c>
      <c r="H250" s="17">
        <v>21.78</v>
      </c>
      <c r="I250" s="17">
        <v>387.7</v>
      </c>
    </row>
    <row r="251" spans="1:9" ht="15" customHeight="1" x14ac:dyDescent="0.25">
      <c r="A251" s="11">
        <v>386</v>
      </c>
      <c r="B251" s="10" t="s">
        <v>37</v>
      </c>
      <c r="C251" s="137">
        <v>200</v>
      </c>
      <c r="D251" s="137"/>
      <c r="E251" s="137"/>
      <c r="F251" s="18">
        <v>5.8</v>
      </c>
      <c r="G251" s="7" t="s">
        <v>22</v>
      </c>
      <c r="H251" s="7" t="s">
        <v>38</v>
      </c>
      <c r="I251" s="7" t="s">
        <v>39</v>
      </c>
    </row>
    <row r="252" spans="1:9" ht="15" customHeight="1" x14ac:dyDescent="0.25">
      <c r="A252" s="7">
        <v>338</v>
      </c>
      <c r="B252" s="38" t="s">
        <v>113</v>
      </c>
      <c r="C252" s="137">
        <v>100</v>
      </c>
      <c r="D252" s="137"/>
      <c r="E252" s="137"/>
      <c r="F252" s="7">
        <v>1.5</v>
      </c>
      <c r="G252" s="7">
        <v>0.5</v>
      </c>
      <c r="H252" s="18">
        <v>21</v>
      </c>
      <c r="I252" s="7">
        <v>96</v>
      </c>
    </row>
    <row r="253" spans="1:9" ht="15" customHeight="1" x14ac:dyDescent="0.25">
      <c r="A253" s="7" t="s">
        <v>16</v>
      </c>
      <c r="B253" s="10" t="s">
        <v>24</v>
      </c>
      <c r="C253" s="137">
        <v>40</v>
      </c>
      <c r="D253" s="137"/>
      <c r="E253" s="137"/>
      <c r="F253" s="7">
        <v>3.16</v>
      </c>
      <c r="G253" s="7">
        <v>0.4</v>
      </c>
      <c r="H253" s="7">
        <v>19.32</v>
      </c>
      <c r="I253" s="7">
        <v>46.5</v>
      </c>
    </row>
    <row r="254" spans="1:9" ht="15" customHeight="1" x14ac:dyDescent="0.25">
      <c r="A254" s="7" t="s">
        <v>16</v>
      </c>
      <c r="B254" s="10" t="s">
        <v>17</v>
      </c>
      <c r="C254" s="137">
        <v>40</v>
      </c>
      <c r="D254" s="137"/>
      <c r="E254" s="137"/>
      <c r="F254" s="7">
        <v>2.2400000000000002</v>
      </c>
      <c r="G254" s="7">
        <v>0.44</v>
      </c>
      <c r="H254" s="7">
        <v>19.760000000000002</v>
      </c>
      <c r="I254" s="7">
        <v>43.2</v>
      </c>
    </row>
    <row r="255" spans="1:9" ht="15" customHeight="1" x14ac:dyDescent="0.25">
      <c r="A255" s="6"/>
      <c r="B255" s="6" t="s">
        <v>26</v>
      </c>
      <c r="C255" s="138"/>
      <c r="D255" s="138"/>
      <c r="E255" s="138"/>
      <c r="F255" s="16">
        <f t="shared" ref="F255:I255" si="16">SUM(F248:F254)</f>
        <v>41.4</v>
      </c>
      <c r="G255" s="16">
        <f t="shared" si="16"/>
        <v>39.029999999999994</v>
      </c>
      <c r="H255" s="16">
        <f t="shared" si="16"/>
        <v>106.69000000000001</v>
      </c>
      <c r="I255" s="16">
        <f t="shared" si="16"/>
        <v>835.44</v>
      </c>
    </row>
    <row r="256" spans="1:9" ht="15" customHeight="1" x14ac:dyDescent="0.25">
      <c r="A256" s="6"/>
      <c r="B256" s="6" t="s">
        <v>27</v>
      </c>
      <c r="C256" s="138"/>
      <c r="D256" s="138"/>
      <c r="E256" s="138"/>
      <c r="F256" s="16">
        <f>F246+F255</f>
        <v>64.760000000000005</v>
      </c>
      <c r="G256" s="16">
        <f t="shared" ref="G256:I256" si="17">G246+G255</f>
        <v>75.52</v>
      </c>
      <c r="H256" s="16">
        <f t="shared" si="17"/>
        <v>209.12</v>
      </c>
      <c r="I256" s="16">
        <f t="shared" si="17"/>
        <v>1641.2400000000002</v>
      </c>
    </row>
    <row r="257" spans="1:9" ht="15" customHeight="1" x14ac:dyDescent="0.25">
      <c r="A257" s="6"/>
      <c r="B257" s="6"/>
      <c r="C257" s="138"/>
      <c r="D257" s="138"/>
      <c r="E257" s="138"/>
      <c r="F257" s="6"/>
      <c r="G257" s="6"/>
      <c r="H257" s="6"/>
      <c r="I257" s="30"/>
    </row>
    <row r="258" spans="1:9" ht="15" customHeight="1" x14ac:dyDescent="0.25">
      <c r="A258" s="37"/>
      <c r="B258" s="37"/>
      <c r="C258" s="37"/>
      <c r="D258" s="37"/>
      <c r="E258" s="37"/>
      <c r="F258" s="37"/>
      <c r="G258" s="37"/>
      <c r="H258" s="37"/>
      <c r="I258" s="37"/>
    </row>
  </sheetData>
  <mergeCells count="296">
    <mergeCell ref="A8:I8"/>
    <mergeCell ref="C9:E9"/>
    <mergeCell ref="C10:E10"/>
    <mergeCell ref="B11:C11"/>
    <mergeCell ref="D11:E11"/>
    <mergeCell ref="C12:E12"/>
    <mergeCell ref="A3:A5"/>
    <mergeCell ref="B3:B5"/>
    <mergeCell ref="C3:E4"/>
    <mergeCell ref="F3:H4"/>
    <mergeCell ref="C5:E6"/>
    <mergeCell ref="A7:I7"/>
    <mergeCell ref="C18:E18"/>
    <mergeCell ref="C19:E19"/>
    <mergeCell ref="C20:E20"/>
    <mergeCell ref="C21:E21"/>
    <mergeCell ref="C22:E22"/>
    <mergeCell ref="C13:E13"/>
    <mergeCell ref="C15:E15"/>
    <mergeCell ref="A16:I16"/>
    <mergeCell ref="C17:E17"/>
    <mergeCell ref="C14:E14"/>
    <mergeCell ref="C31:E31"/>
    <mergeCell ref="A32:I32"/>
    <mergeCell ref="A33:I33"/>
    <mergeCell ref="C35:E35"/>
    <mergeCell ref="C36:E36"/>
    <mergeCell ref="C25:E25"/>
    <mergeCell ref="C26:E26"/>
    <mergeCell ref="A27:I27"/>
    <mergeCell ref="A28:A30"/>
    <mergeCell ref="B28:B30"/>
    <mergeCell ref="C28:E29"/>
    <mergeCell ref="F28:H29"/>
    <mergeCell ref="C30:E30"/>
    <mergeCell ref="D34:E34"/>
    <mergeCell ref="A43:I43"/>
    <mergeCell ref="C44:E44"/>
    <mergeCell ref="C45:E45"/>
    <mergeCell ref="B46:C46"/>
    <mergeCell ref="D46:E46"/>
    <mergeCell ref="C47:E47"/>
    <mergeCell ref="C37:E37"/>
    <mergeCell ref="C38:E38"/>
    <mergeCell ref="C39:E39"/>
    <mergeCell ref="C42:E42"/>
    <mergeCell ref="A54:I54"/>
    <mergeCell ref="A55:A57"/>
    <mergeCell ref="B55:B57"/>
    <mergeCell ref="C55:E56"/>
    <mergeCell ref="F55:H56"/>
    <mergeCell ref="C57:E57"/>
    <mergeCell ref="C48:E48"/>
    <mergeCell ref="C49:E49"/>
    <mergeCell ref="C50:E50"/>
    <mergeCell ref="D51:E51"/>
    <mergeCell ref="C52:E52"/>
    <mergeCell ref="C53:E53"/>
    <mergeCell ref="C64:E64"/>
    <mergeCell ref="C65:E65"/>
    <mergeCell ref="D66:E66"/>
    <mergeCell ref="C67:E67"/>
    <mergeCell ref="A68:I68"/>
    <mergeCell ref="C69:E69"/>
    <mergeCell ref="C58:E58"/>
    <mergeCell ref="A59:I59"/>
    <mergeCell ref="A60:I60"/>
    <mergeCell ref="C61:E61"/>
    <mergeCell ref="C62:E62"/>
    <mergeCell ref="C63:E63"/>
    <mergeCell ref="C76:E76"/>
    <mergeCell ref="C77:E77"/>
    <mergeCell ref="C78:E78"/>
    <mergeCell ref="A79:A81"/>
    <mergeCell ref="B79:B81"/>
    <mergeCell ref="C79:E80"/>
    <mergeCell ref="C70:E70"/>
    <mergeCell ref="C71:E71"/>
    <mergeCell ref="C72:E72"/>
    <mergeCell ref="C73:E73"/>
    <mergeCell ref="C74:E74"/>
    <mergeCell ref="C75:E75"/>
    <mergeCell ref="C86:E86"/>
    <mergeCell ref="C87:E87"/>
    <mergeCell ref="C88:E88"/>
    <mergeCell ref="C89:E89"/>
    <mergeCell ref="D90:E90"/>
    <mergeCell ref="C91:E91"/>
    <mergeCell ref="F79:H80"/>
    <mergeCell ref="C81:E81"/>
    <mergeCell ref="C82:E82"/>
    <mergeCell ref="A83:I83"/>
    <mergeCell ref="A84:I84"/>
    <mergeCell ref="C85:E85"/>
    <mergeCell ref="C98:E98"/>
    <mergeCell ref="D99:E99"/>
    <mergeCell ref="C100:E100"/>
    <mergeCell ref="C101:E101"/>
    <mergeCell ref="C102:E102"/>
    <mergeCell ref="A103:A105"/>
    <mergeCell ref="B103:B105"/>
    <mergeCell ref="C103:E104"/>
    <mergeCell ref="A92:I92"/>
    <mergeCell ref="C93:E93"/>
    <mergeCell ref="C94:E94"/>
    <mergeCell ref="C95:E95"/>
    <mergeCell ref="C96:E96"/>
    <mergeCell ref="C97:E97"/>
    <mergeCell ref="C110:E110"/>
    <mergeCell ref="C111:E111"/>
    <mergeCell ref="C112:E112"/>
    <mergeCell ref="C113:E113"/>
    <mergeCell ref="C114:E114"/>
    <mergeCell ref="C115:E115"/>
    <mergeCell ref="F103:H104"/>
    <mergeCell ref="C105:E105"/>
    <mergeCell ref="C106:E106"/>
    <mergeCell ref="A107:I107"/>
    <mergeCell ref="A108:I108"/>
    <mergeCell ref="C109:E109"/>
    <mergeCell ref="C122:E122"/>
    <mergeCell ref="C123:E123"/>
    <mergeCell ref="D124:E124"/>
    <mergeCell ref="C125:E125"/>
    <mergeCell ref="C126:E126"/>
    <mergeCell ref="A127:I127"/>
    <mergeCell ref="C116:E116"/>
    <mergeCell ref="A117:I117"/>
    <mergeCell ref="C118:E118"/>
    <mergeCell ref="C119:E119"/>
    <mergeCell ref="C120:E120"/>
    <mergeCell ref="C121:E121"/>
    <mergeCell ref="A132:I132"/>
    <mergeCell ref="A133:I133"/>
    <mergeCell ref="C134:E134"/>
    <mergeCell ref="C135:E135"/>
    <mergeCell ref="C136:E136"/>
    <mergeCell ref="C137:E137"/>
    <mergeCell ref="A128:A130"/>
    <mergeCell ref="B128:B130"/>
    <mergeCell ref="C128:E129"/>
    <mergeCell ref="F128:H129"/>
    <mergeCell ref="I128:I131"/>
    <mergeCell ref="C130:E130"/>
    <mergeCell ref="C131:E131"/>
    <mergeCell ref="C144:E144"/>
    <mergeCell ref="C145:E145"/>
    <mergeCell ref="C146:E146"/>
    <mergeCell ref="C147:E147"/>
    <mergeCell ref="C148:E148"/>
    <mergeCell ref="D149:E149"/>
    <mergeCell ref="C138:E138"/>
    <mergeCell ref="C139:E139"/>
    <mergeCell ref="C140:E140"/>
    <mergeCell ref="A141:I141"/>
    <mergeCell ref="C142:E142"/>
    <mergeCell ref="C143:E143"/>
    <mergeCell ref="F153:H154"/>
    <mergeCell ref="I153:I155"/>
    <mergeCell ref="C155:E155"/>
    <mergeCell ref="C156:E156"/>
    <mergeCell ref="A157:I157"/>
    <mergeCell ref="A158:I158"/>
    <mergeCell ref="C150:E150"/>
    <mergeCell ref="C151:E151"/>
    <mergeCell ref="C152:E152"/>
    <mergeCell ref="A153:A155"/>
    <mergeCell ref="B153:B155"/>
    <mergeCell ref="C153:E154"/>
    <mergeCell ref="C165:E165"/>
    <mergeCell ref="C166:E166"/>
    <mergeCell ref="C167:E167"/>
    <mergeCell ref="A168:I168"/>
    <mergeCell ref="B169:C169"/>
    <mergeCell ref="D169:E169"/>
    <mergeCell ref="C159:E159"/>
    <mergeCell ref="C160:E160"/>
    <mergeCell ref="C161:E161"/>
    <mergeCell ref="C162:E162"/>
    <mergeCell ref="C163:E163"/>
    <mergeCell ref="C164:E164"/>
    <mergeCell ref="B174:C174"/>
    <mergeCell ref="D174:E174"/>
    <mergeCell ref="B175:C175"/>
    <mergeCell ref="D175:E175"/>
    <mergeCell ref="C176:E176"/>
    <mergeCell ref="B177:C177"/>
    <mergeCell ref="D177:E177"/>
    <mergeCell ref="C170:E170"/>
    <mergeCell ref="B171:C171"/>
    <mergeCell ref="D171:E171"/>
    <mergeCell ref="B172:C172"/>
    <mergeCell ref="D172:E172"/>
    <mergeCell ref="B173:C173"/>
    <mergeCell ref="D173:E173"/>
    <mergeCell ref="C183:E183"/>
    <mergeCell ref="A184:I184"/>
    <mergeCell ref="A185:I185"/>
    <mergeCell ref="C186:E186"/>
    <mergeCell ref="C187:E187"/>
    <mergeCell ref="C188:E188"/>
    <mergeCell ref="C178:E178"/>
    <mergeCell ref="A179:I179"/>
    <mergeCell ref="A180:A182"/>
    <mergeCell ref="B180:B182"/>
    <mergeCell ref="C180:E181"/>
    <mergeCell ref="F180:H181"/>
    <mergeCell ref="C182:E182"/>
    <mergeCell ref="A195:I195"/>
    <mergeCell ref="C196:E196"/>
    <mergeCell ref="B197:C197"/>
    <mergeCell ref="D197:E197"/>
    <mergeCell ref="B198:C198"/>
    <mergeCell ref="D198:E198"/>
    <mergeCell ref="C189:E189"/>
    <mergeCell ref="C190:E190"/>
    <mergeCell ref="C191:E191"/>
    <mergeCell ref="C192:E192"/>
    <mergeCell ref="D193:E193"/>
    <mergeCell ref="C194:E194"/>
    <mergeCell ref="D203:E203"/>
    <mergeCell ref="B204:C204"/>
    <mergeCell ref="D204:E204"/>
    <mergeCell ref="B205:D205"/>
    <mergeCell ref="B206:D206"/>
    <mergeCell ref="A207:A209"/>
    <mergeCell ref="B207:B209"/>
    <mergeCell ref="C207:E208"/>
    <mergeCell ref="C199:E199"/>
    <mergeCell ref="C200:E200"/>
    <mergeCell ref="B201:C201"/>
    <mergeCell ref="D201:E201"/>
    <mergeCell ref="B202:C202"/>
    <mergeCell ref="D202:E202"/>
    <mergeCell ref="C214:E214"/>
    <mergeCell ref="C215:E215"/>
    <mergeCell ref="C216:E216"/>
    <mergeCell ref="C217:E217"/>
    <mergeCell ref="C218:E218"/>
    <mergeCell ref="D219:E219"/>
    <mergeCell ref="F207:H208"/>
    <mergeCell ref="C209:E209"/>
    <mergeCell ref="C210:E210"/>
    <mergeCell ref="A211:I211"/>
    <mergeCell ref="A212:I212"/>
    <mergeCell ref="C213:E213"/>
    <mergeCell ref="C234:E234"/>
    <mergeCell ref="C226:E226"/>
    <mergeCell ref="C227:E227"/>
    <mergeCell ref="C228:E228"/>
    <mergeCell ref="C229:E229"/>
    <mergeCell ref="C230:E230"/>
    <mergeCell ref="A231:I231"/>
    <mergeCell ref="C220:E220"/>
    <mergeCell ref="A221:I221"/>
    <mergeCell ref="C222:E222"/>
    <mergeCell ref="C223:E223"/>
    <mergeCell ref="C224:E224"/>
    <mergeCell ref="C225:E225"/>
    <mergeCell ref="C257:E257"/>
    <mergeCell ref="C246:E246"/>
    <mergeCell ref="A247:I247"/>
    <mergeCell ref="C248:E248"/>
    <mergeCell ref="C249:E249"/>
    <mergeCell ref="C250:E250"/>
    <mergeCell ref="C251:E251"/>
    <mergeCell ref="C240:E240"/>
    <mergeCell ref="C241:E241"/>
    <mergeCell ref="C242:E242"/>
    <mergeCell ref="C243:E243"/>
    <mergeCell ref="C244:E244"/>
    <mergeCell ref="D245:E245"/>
    <mergeCell ref="C23:E23"/>
    <mergeCell ref="C24:E24"/>
    <mergeCell ref="C40:E40"/>
    <mergeCell ref="C41:E41"/>
    <mergeCell ref="C252:E252"/>
    <mergeCell ref="C253:E253"/>
    <mergeCell ref="C254:E254"/>
    <mergeCell ref="C255:E255"/>
    <mergeCell ref="C256:E256"/>
    <mergeCell ref="C235:E235"/>
    <mergeCell ref="A236:I236"/>
    <mergeCell ref="A237:I237"/>
    <mergeCell ref="A238:A239"/>
    <mergeCell ref="B238:B239"/>
    <mergeCell ref="C238:E239"/>
    <mergeCell ref="F238:F239"/>
    <mergeCell ref="G238:G239"/>
    <mergeCell ref="H238:H239"/>
    <mergeCell ref="I238:I239"/>
    <mergeCell ref="A232:A234"/>
    <mergeCell ref="B232:B234"/>
    <mergeCell ref="C232:E233"/>
    <mergeCell ref="F232:H233"/>
    <mergeCell ref="I232:I234"/>
  </mergeCells>
  <pageMargins left="0.19685039370078741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новое 7-11 лет</vt:lpstr>
      <vt:lpstr>лагерь  с 12 и старше</vt:lpstr>
      <vt:lpstr>лагерь 7-11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Алла А.Ю. Могилевцева</cp:lastModifiedBy>
  <cp:lastPrinted>2024-10-22T12:33:40Z</cp:lastPrinted>
  <dcterms:created xsi:type="dcterms:W3CDTF">2022-12-02T12:47:26Z</dcterms:created>
  <dcterms:modified xsi:type="dcterms:W3CDTF">2025-03-12T12:51:57Z</dcterms:modified>
</cp:coreProperties>
</file>